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754" activeTab="0"/>
  </bookViews>
  <sheets>
    <sheet name="提出４　県総体" sheetId="1" r:id="rId1"/>
    <sheet name="提出５　参加状況" sheetId="2" r:id="rId2"/>
    <sheet name="提出６　専門部役員名簿" sheetId="3" r:id="rId3"/>
    <sheet name="提出７　振込先" sheetId="4" r:id="rId4"/>
    <sheet name="提出８　選手数調査" sheetId="5" r:id="rId5"/>
    <sheet name="提出９　外国人留学生" sheetId="6" r:id="rId6"/>
  </sheets>
  <definedNames>
    <definedName name="_xlnm.Print_Area" localSheetId="0">'提出４　県総体'!$A$1:$E$28</definedName>
    <definedName name="_xlnm.Print_Area" localSheetId="3">'提出７　振込先'!$A$1:$J$20</definedName>
    <definedName name="_xlnm.Print_Area" localSheetId="4">'提出８　選手数調査'!$A$1:$O$43</definedName>
  </definedNames>
  <calcPr fullCalcOnLoad="1"/>
</workbook>
</file>

<file path=xl/comments1.xml><?xml version="1.0" encoding="utf-8"?>
<comments xmlns="http://schemas.openxmlformats.org/spreadsheetml/2006/main">
  <authors>
    <author>宮城県高体連３</author>
  </authors>
  <commentList>
    <comment ref="D3" authorId="0">
      <text>
        <r>
          <rPr>
            <b/>
            <sz val="9"/>
            <rFont val="ＭＳ Ｐゴシック"/>
            <family val="3"/>
          </rPr>
          <t>専門部名を入力のこと。入力後は他のシートにも反映されます。シートにおいて専門部入力部分以外はシート・セルに「保護」をかけているところがあります。</t>
        </r>
      </text>
    </comment>
  </commentList>
</comments>
</file>

<file path=xl/comments5.xml><?xml version="1.0" encoding="utf-8"?>
<comments xmlns="http://schemas.openxmlformats.org/spreadsheetml/2006/main">
  <authors>
    <author>宮城県高体連３</author>
  </authors>
  <commentList>
    <comment ref="C5" authorId="0">
      <text>
        <r>
          <rPr>
            <b/>
            <sz val="9"/>
            <rFont val="ＭＳ Ｐゴシック"/>
            <family val="3"/>
          </rPr>
          <t>選手（競技者のみ）入力願います</t>
        </r>
      </text>
    </comment>
  </commentList>
</comments>
</file>

<file path=xl/sharedStrings.xml><?xml version="1.0" encoding="utf-8"?>
<sst xmlns="http://schemas.openxmlformats.org/spreadsheetml/2006/main" count="259" uniqueCount="198">
  <si>
    <t>役職名</t>
  </si>
  <si>
    <t>委員長</t>
  </si>
  <si>
    <t>副委員長</t>
  </si>
  <si>
    <t>〃</t>
  </si>
  <si>
    <t>強化担当者</t>
  </si>
  <si>
    <t>専門部選出研究部委員</t>
  </si>
  <si>
    <t>会計担当者</t>
  </si>
  <si>
    <t>専門部運営費</t>
  </si>
  <si>
    <t>競技力向上費</t>
  </si>
  <si>
    <t>常任委員</t>
  </si>
  <si>
    <t>氏名</t>
  </si>
  <si>
    <t>氏名</t>
  </si>
  <si>
    <t>学校名</t>
  </si>
  <si>
    <t>学校名</t>
  </si>
  <si>
    <t>備考</t>
  </si>
  <si>
    <t>Ｅメール</t>
  </si>
  <si>
    <t>緊急連絡（携帯電話）</t>
  </si>
  <si>
    <t>専門部名:</t>
  </si>
  <si>
    <t>振込先</t>
  </si>
  <si>
    <t>七十七銀行</t>
  </si>
  <si>
    <t>預金種目</t>
  </si>
  <si>
    <t>口座番号</t>
  </si>
  <si>
    <t>預金者氏名</t>
  </si>
  <si>
    <t>ふりがな</t>
  </si>
  <si>
    <t>支店</t>
  </si>
  <si>
    <t>普通
当座</t>
  </si>
  <si>
    <t>専門部（支部）名:</t>
  </si>
  <si>
    <t>競技力向上対策事業補助金の振込先</t>
  </si>
  <si>
    <t>※通帳の「表紙」のコピーを添付願います。</t>
  </si>
  <si>
    <t>（提出５）</t>
  </si>
  <si>
    <t>参加人数</t>
  </si>
  <si>
    <t>男</t>
  </si>
  <si>
    <t>女</t>
  </si>
  <si>
    <t>計</t>
  </si>
  <si>
    <t>校</t>
  </si>
  <si>
    <t>名</t>
  </si>
  <si>
    <t>※地区予選に参加したものも含めてください。</t>
  </si>
  <si>
    <t>性別</t>
  </si>
  <si>
    <t>入学年度</t>
  </si>
  <si>
    <t>入国年月日</t>
  </si>
  <si>
    <t>学年</t>
  </si>
  <si>
    <t>競技
種目名</t>
  </si>
  <si>
    <t>生年月日</t>
  </si>
  <si>
    <t>年齢</t>
  </si>
  <si>
    <t>国籍</t>
  </si>
  <si>
    <t>総体</t>
  </si>
  <si>
    <t>選抜</t>
  </si>
  <si>
    <t>記入例</t>
  </si>
  <si>
    <t>陸上競技</t>
  </si>
  <si>
    <t>△□高等学校</t>
  </si>
  <si>
    <t>セネガル</t>
  </si>
  <si>
    <t>○</t>
  </si>
  <si>
    <t>×</t>
  </si>
  <si>
    <t>男</t>
  </si>
  <si>
    <t>＊＊＊・＊＊＊＊＊</t>
  </si>
  <si>
    <t>１．日程</t>
  </si>
  <si>
    <t>①本大会</t>
  </si>
  <si>
    <t>会場</t>
  </si>
  <si>
    <t>大会内容</t>
  </si>
  <si>
    <t>②予選会</t>
  </si>
  <si>
    <t>①参加申込み</t>
  </si>
  <si>
    <t>②代表者会議</t>
  </si>
  <si>
    <t>３．指示事項</t>
  </si>
  <si>
    <t>応援団許容人数</t>
  </si>
  <si>
    <t>①応援方法</t>
  </si>
  <si>
    <t>②服装等</t>
  </si>
  <si>
    <t>③その他</t>
  </si>
  <si>
    <t>（あて先）　　　　　高校　担当者名：　　　　　　</t>
  </si>
  <si>
    <t>（期日）　　　　　　月　　日（　）曜日　時間　：　　～</t>
  </si>
  <si>
    <t>（場所）</t>
  </si>
  <si>
    <t>２．申込会議</t>
  </si>
  <si>
    <t>期日</t>
  </si>
  <si>
    <t>チーム名・人数等の具体的内容</t>
  </si>
  <si>
    <t>専門部名</t>
  </si>
  <si>
    <t>№</t>
  </si>
  <si>
    <t>№</t>
  </si>
  <si>
    <t>学　校　名</t>
  </si>
  <si>
    <t>　　　　　　　　　　　※マネージャー等は除くものとする（全国高体連報告の為）　</t>
  </si>
  <si>
    <t>学校数</t>
  </si>
  <si>
    <t>選手数</t>
  </si>
  <si>
    <t>※通帳作成時に可能な限り「専門部名（例：「陸上競技」を最初にしてください（お願い）。</t>
  </si>
  <si>
    <t>（提出４）</t>
  </si>
  <si>
    <t>（提出６）</t>
  </si>
  <si>
    <t>（提出７）</t>
  </si>
  <si>
    <t>②県総体に少子化等にともなう「部員不足等」により複合同チームで出場予定の学校</t>
  </si>
  <si>
    <t>①県総体に「統廃合対象校」による合同チームで出場予定の学校</t>
  </si>
  <si>
    <t>大会内容：個人･団体･回戦等を詳しく</t>
  </si>
  <si>
    <t xml:space="preserve">  / （  ）</t>
  </si>
  <si>
    <t>（提出８）</t>
  </si>
  <si>
    <t>東北生文大高</t>
  </si>
  <si>
    <t>（提出９）</t>
  </si>
  <si>
    <t>前年度出場実績</t>
  </si>
  <si>
    <t>仙台一</t>
  </si>
  <si>
    <t>仙台二</t>
  </si>
  <si>
    <t>仙台三</t>
  </si>
  <si>
    <t>宮城一</t>
  </si>
  <si>
    <t>仙台二華</t>
  </si>
  <si>
    <t>仙台三桜</t>
  </si>
  <si>
    <t>仙台向山</t>
  </si>
  <si>
    <t>仙台南</t>
  </si>
  <si>
    <t>宮城野</t>
  </si>
  <si>
    <t>仙台西</t>
  </si>
  <si>
    <t>仙台東</t>
  </si>
  <si>
    <t>宮城農</t>
  </si>
  <si>
    <t>宮城工</t>
  </si>
  <si>
    <t>松島</t>
  </si>
  <si>
    <t>富谷　</t>
  </si>
  <si>
    <t>黒川</t>
  </si>
  <si>
    <t>宮城広瀬</t>
  </si>
  <si>
    <t>名取</t>
  </si>
  <si>
    <t>名取北</t>
  </si>
  <si>
    <t>亘理</t>
  </si>
  <si>
    <t>泉</t>
  </si>
  <si>
    <t>泉松陵</t>
  </si>
  <si>
    <t>泉館山</t>
  </si>
  <si>
    <t>仙台</t>
  </si>
  <si>
    <t>仙台青陵</t>
  </si>
  <si>
    <t>仙台工</t>
  </si>
  <si>
    <t>仙台商</t>
  </si>
  <si>
    <t>塩釜</t>
  </si>
  <si>
    <t>多賀城</t>
  </si>
  <si>
    <t>利府</t>
  </si>
  <si>
    <t>白石</t>
  </si>
  <si>
    <t>白石工</t>
  </si>
  <si>
    <t>蔵王</t>
  </si>
  <si>
    <t>大河原商</t>
  </si>
  <si>
    <t>柴田農</t>
  </si>
  <si>
    <t>村田</t>
  </si>
  <si>
    <t>柴田</t>
  </si>
  <si>
    <t>角田</t>
  </si>
  <si>
    <t>伊具</t>
  </si>
  <si>
    <t>石巻</t>
  </si>
  <si>
    <t>石巻好文館</t>
  </si>
  <si>
    <t>石巻商</t>
  </si>
  <si>
    <t>石巻工</t>
  </si>
  <si>
    <t>宮城水</t>
  </si>
  <si>
    <t>石巻北</t>
  </si>
  <si>
    <t>石巻西</t>
  </si>
  <si>
    <t>古川</t>
  </si>
  <si>
    <t>古川黎明</t>
  </si>
  <si>
    <t>古川工</t>
  </si>
  <si>
    <t>岩出山</t>
  </si>
  <si>
    <t>中新田</t>
  </si>
  <si>
    <t>加美農</t>
  </si>
  <si>
    <t>涌谷</t>
  </si>
  <si>
    <t>小牛田農</t>
  </si>
  <si>
    <t>南郷</t>
  </si>
  <si>
    <t>松山</t>
  </si>
  <si>
    <t>鹿島台商</t>
  </si>
  <si>
    <t>築館</t>
  </si>
  <si>
    <t>迫桜</t>
  </si>
  <si>
    <t>岩ヶ崎</t>
  </si>
  <si>
    <t>一迫商</t>
  </si>
  <si>
    <t>佐沼</t>
  </si>
  <si>
    <t>登米</t>
  </si>
  <si>
    <t>気仙沼</t>
  </si>
  <si>
    <t>気仙沼西</t>
  </si>
  <si>
    <t>気仙沼向洋</t>
  </si>
  <si>
    <t>志津川</t>
  </si>
  <si>
    <t>本吉響</t>
  </si>
  <si>
    <t>聴覚支援</t>
  </si>
  <si>
    <t>東北学院</t>
  </si>
  <si>
    <t>聖和</t>
  </si>
  <si>
    <t>宮城学院</t>
  </si>
  <si>
    <t>白百合</t>
  </si>
  <si>
    <t>尚絅</t>
  </si>
  <si>
    <t>常盤木</t>
  </si>
  <si>
    <t>仙台育英</t>
  </si>
  <si>
    <t>明成</t>
  </si>
  <si>
    <t>東北</t>
  </si>
  <si>
    <t>聖ウルスラ</t>
  </si>
  <si>
    <t>聖ドミニコ</t>
  </si>
  <si>
    <t>学院榴ヶ岡</t>
  </si>
  <si>
    <t>古川学園</t>
  </si>
  <si>
    <t>大崎中央</t>
  </si>
  <si>
    <t>東陵</t>
  </si>
  <si>
    <t>西山学院</t>
  </si>
  <si>
    <t>柴農（川崎）</t>
  </si>
  <si>
    <t>秀光</t>
  </si>
  <si>
    <t>仙台高等専門学校名取キャンパス</t>
  </si>
  <si>
    <t>仙台高等専門学校広瀬キャンパス</t>
  </si>
  <si>
    <t>※預金者氏名は，通帳に記載されている肩書きなどを「略さず正確に」記入願います。</t>
  </si>
  <si>
    <t>仙台城南</t>
  </si>
  <si>
    <t>（締切期日）　　　　月　　日（　）曜日</t>
  </si>
  <si>
    <t>石巻桜坂</t>
  </si>
  <si>
    <t>登米総合</t>
  </si>
  <si>
    <t>2013/8/1</t>
  </si>
  <si>
    <t>＊「出場実績」の欄については，全国高校総体と全国高校選抜（選手権）を対象大会とし，出場した場合は「○」，出場していない場合は「×」を付けてください。</t>
  </si>
  <si>
    <t>第６６回宮城県高等学校総合体育大会について</t>
  </si>
  <si>
    <t>４月５日（水）まで返信願います。</t>
  </si>
  <si>
    <t>第６６回宮城県高等学校総合体育大会への加盟校以外の参加状況</t>
  </si>
  <si>
    <t>第６６回宮城県高等学校総合体育大会への合同チームの参加状況</t>
  </si>
  <si>
    <t>５月２日（火）まで返信願います。</t>
  </si>
  <si>
    <t>５月２日（火）まで返信願います。</t>
  </si>
  <si>
    <t>平成２９年度専門部役員名簿</t>
  </si>
  <si>
    <t>平成２９年度専門部（支部）運営費・大会開催費等の振込先</t>
  </si>
  <si>
    <t>平成２９年度専門部部員数（選手数）調査</t>
  </si>
  <si>
    <t>平成２９年度における外国人留学生の登録状況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</si>
</sst>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14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4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distributed" vertical="distributed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distributed"/>
      <protection/>
    </xf>
    <xf numFmtId="0" fontId="0" fillId="0" borderId="32" xfId="0" applyFont="1" applyFill="1" applyBorder="1" applyAlignment="1" applyProtection="1">
      <alignment horizontal="distributed" vertical="distributed"/>
      <protection/>
    </xf>
    <xf numFmtId="0" fontId="0" fillId="0" borderId="10" xfId="0" applyBorder="1" applyAlignment="1" applyProtection="1">
      <alignment horizontal="distributed" vertical="distributed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distributed" vertical="distributed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horizontal="distributed" vertical="distributed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distributed" vertical="distributed"/>
      <protection/>
    </xf>
    <xf numFmtId="0" fontId="4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textRotation="255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0" fontId="0" fillId="0" borderId="30" xfId="0" applyFill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shrinkToFit="1"/>
      <protection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36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distributed" vertical="distributed"/>
      <protection locked="0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49" fontId="7" fillId="0" borderId="44" xfId="0" applyNumberFormat="1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center" textRotation="255" shrinkToFit="1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right" vertical="center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49" fontId="7" fillId="0" borderId="23" xfId="0" applyNumberFormat="1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69921875" style="57" customWidth="1"/>
    <col min="2" max="2" width="3.69921875" style="56" customWidth="1"/>
    <col min="3" max="3" width="26.19921875" style="57" customWidth="1"/>
    <col min="4" max="4" width="36.59765625" style="57" customWidth="1"/>
    <col min="5" max="16384" width="9" style="57" customWidth="1"/>
  </cols>
  <sheetData>
    <row r="1" spans="1:7" ht="14.25">
      <c r="A1" s="55" t="s">
        <v>81</v>
      </c>
      <c r="B1" s="65"/>
      <c r="G1" s="58"/>
    </row>
    <row r="2" spans="1:9" s="68" customFormat="1" ht="43.5" customHeight="1">
      <c r="A2" s="94" t="s">
        <v>188</v>
      </c>
      <c r="B2" s="94"/>
      <c r="C2" s="94"/>
      <c r="D2" s="94"/>
      <c r="E2" s="94"/>
      <c r="F2" s="67"/>
      <c r="G2" s="67"/>
      <c r="H2" s="67"/>
      <c r="I2" s="67"/>
    </row>
    <row r="3" spans="3:13" ht="42.75" customHeight="1">
      <c r="C3" s="69" t="s">
        <v>17</v>
      </c>
      <c r="D3" s="97"/>
      <c r="E3" s="97"/>
      <c r="F3" s="28"/>
      <c r="G3" s="28"/>
      <c r="H3" s="66"/>
      <c r="I3" s="67"/>
      <c r="K3" s="67"/>
      <c r="L3" s="67"/>
      <c r="M3" s="67"/>
    </row>
    <row r="4" ht="13.5">
      <c r="A4" s="57" t="s">
        <v>55</v>
      </c>
    </row>
    <row r="5" ht="13.5">
      <c r="A5" s="57" t="s">
        <v>56</v>
      </c>
    </row>
    <row r="6" spans="1:5" ht="15.75" customHeight="1">
      <c r="A6" s="46" t="s">
        <v>71</v>
      </c>
      <c r="B6" s="95" t="s">
        <v>57</v>
      </c>
      <c r="C6" s="95"/>
      <c r="D6" s="46" t="s">
        <v>86</v>
      </c>
      <c r="E6" s="70" t="s">
        <v>63</v>
      </c>
    </row>
    <row r="7" spans="1:5" ht="78" customHeight="1">
      <c r="A7" s="96" t="s">
        <v>87</v>
      </c>
      <c r="B7" s="46" t="s">
        <v>31</v>
      </c>
      <c r="C7" s="47"/>
      <c r="D7" s="47"/>
      <c r="E7" s="47"/>
    </row>
    <row r="8" spans="1:5" ht="78" customHeight="1">
      <c r="A8" s="96"/>
      <c r="B8" s="46" t="s">
        <v>32</v>
      </c>
      <c r="C8" s="47"/>
      <c r="D8" s="47"/>
      <c r="E8" s="47"/>
    </row>
    <row r="9" spans="1:5" ht="78" customHeight="1">
      <c r="A9" s="96" t="s">
        <v>87</v>
      </c>
      <c r="B9" s="46" t="s">
        <v>31</v>
      </c>
      <c r="C9" s="47"/>
      <c r="D9" s="47"/>
      <c r="E9" s="47"/>
    </row>
    <row r="10" spans="1:5" ht="78" customHeight="1">
      <c r="A10" s="96"/>
      <c r="B10" s="46" t="s">
        <v>32</v>
      </c>
      <c r="C10" s="47"/>
      <c r="D10" s="47"/>
      <c r="E10" s="47"/>
    </row>
    <row r="11" spans="1:5" ht="78" customHeight="1">
      <c r="A11" s="96" t="s">
        <v>87</v>
      </c>
      <c r="B11" s="46" t="s">
        <v>31</v>
      </c>
      <c r="C11" s="47"/>
      <c r="D11" s="47"/>
      <c r="E11" s="47"/>
    </row>
    <row r="12" spans="1:5" ht="78" customHeight="1">
      <c r="A12" s="96"/>
      <c r="B12" s="46" t="s">
        <v>32</v>
      </c>
      <c r="C12" s="47"/>
      <c r="D12" s="47"/>
      <c r="E12" s="47"/>
    </row>
    <row r="14" ht="13.5">
      <c r="A14" s="57" t="s">
        <v>59</v>
      </c>
    </row>
    <row r="15" spans="1:5" ht="15.75" customHeight="1">
      <c r="A15" s="46" t="s">
        <v>71</v>
      </c>
      <c r="B15" s="95" t="s">
        <v>57</v>
      </c>
      <c r="C15" s="95"/>
      <c r="D15" s="95" t="s">
        <v>58</v>
      </c>
      <c r="E15" s="95"/>
    </row>
    <row r="16" spans="1:5" ht="99.75" customHeight="1">
      <c r="A16" s="48"/>
      <c r="B16" s="95"/>
      <c r="C16" s="95"/>
      <c r="D16" s="95"/>
      <c r="E16" s="95"/>
    </row>
    <row r="17" ht="12" customHeight="1">
      <c r="A17" s="71"/>
    </row>
    <row r="18" spans="1:5" ht="13.5">
      <c r="A18" s="57" t="s">
        <v>70</v>
      </c>
      <c r="C18" s="99"/>
      <c r="D18" s="99"/>
      <c r="E18" s="99"/>
    </row>
    <row r="19" spans="1:5" ht="47.25" customHeight="1">
      <c r="A19" s="95" t="s">
        <v>60</v>
      </c>
      <c r="B19" s="95"/>
      <c r="C19" s="98" t="s">
        <v>183</v>
      </c>
      <c r="D19" s="98"/>
      <c r="E19" s="98"/>
    </row>
    <row r="20" spans="1:5" ht="47.25" customHeight="1">
      <c r="A20" s="95"/>
      <c r="B20" s="95"/>
      <c r="C20" s="98" t="s">
        <v>67</v>
      </c>
      <c r="D20" s="98"/>
      <c r="E20" s="98"/>
    </row>
    <row r="21" spans="1:5" ht="47.25" customHeight="1">
      <c r="A21" s="95" t="s">
        <v>61</v>
      </c>
      <c r="B21" s="95"/>
      <c r="C21" s="98" t="s">
        <v>68</v>
      </c>
      <c r="D21" s="98"/>
      <c r="E21" s="98"/>
    </row>
    <row r="22" spans="1:5" ht="47.25" customHeight="1">
      <c r="A22" s="95"/>
      <c r="B22" s="95"/>
      <c r="C22" s="98" t="s">
        <v>69</v>
      </c>
      <c r="D22" s="98"/>
      <c r="E22" s="98"/>
    </row>
    <row r="24" ht="13.5">
      <c r="A24" s="57" t="s">
        <v>62</v>
      </c>
    </row>
    <row r="25" spans="1:5" ht="178.5" customHeight="1">
      <c r="A25" s="98" t="s">
        <v>64</v>
      </c>
      <c r="B25" s="98"/>
      <c r="C25" s="100"/>
      <c r="D25" s="101"/>
      <c r="E25" s="102"/>
    </row>
    <row r="26" spans="1:5" ht="178.5" customHeight="1">
      <c r="A26" s="98" t="s">
        <v>65</v>
      </c>
      <c r="B26" s="98"/>
      <c r="C26" s="100"/>
      <c r="D26" s="101"/>
      <c r="E26" s="102"/>
    </row>
    <row r="27" spans="1:5" ht="178.5" customHeight="1">
      <c r="A27" s="98" t="s">
        <v>66</v>
      </c>
      <c r="B27" s="98"/>
      <c r="C27" s="100"/>
      <c r="D27" s="101"/>
      <c r="E27" s="102"/>
    </row>
    <row r="28" ht="13.5">
      <c r="A28" s="90" t="s">
        <v>189</v>
      </c>
    </row>
  </sheetData>
  <sheetProtection selectLockedCells="1"/>
  <mergeCells count="23">
    <mergeCell ref="C22:E22"/>
    <mergeCell ref="C26:E26"/>
    <mergeCell ref="A25:B25"/>
    <mergeCell ref="A26:B26"/>
    <mergeCell ref="A27:B27"/>
    <mergeCell ref="C25:E25"/>
    <mergeCell ref="C27:E27"/>
    <mergeCell ref="B15:C15"/>
    <mergeCell ref="A19:B20"/>
    <mergeCell ref="A21:B22"/>
    <mergeCell ref="C19:E19"/>
    <mergeCell ref="C18:E18"/>
    <mergeCell ref="D15:E15"/>
    <mergeCell ref="B16:C16"/>
    <mergeCell ref="D16:E16"/>
    <mergeCell ref="C21:E21"/>
    <mergeCell ref="C20:E20"/>
    <mergeCell ref="A2:E2"/>
    <mergeCell ref="B6:C6"/>
    <mergeCell ref="A7:A8"/>
    <mergeCell ref="A9:A10"/>
    <mergeCell ref="D3:E3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3"/>
  <rowBreaks count="1" manualBreakCount="1">
    <brk id="17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00" zoomScalePageLayoutView="0" workbookViewId="0" topLeftCell="A25">
      <selection activeCell="E6" sqref="A6:F31"/>
    </sheetView>
  </sheetViews>
  <sheetFormatPr defaultColWidth="8.796875" defaultRowHeight="14.25"/>
  <cols>
    <col min="1" max="1" width="9" style="57" customWidth="1"/>
    <col min="2" max="2" width="20.3984375" style="57" customWidth="1"/>
    <col min="3" max="3" width="16.8984375" style="57" customWidth="1"/>
    <col min="4" max="4" width="2.19921875" style="57" customWidth="1"/>
    <col min="5" max="5" width="16.8984375" style="57" customWidth="1"/>
    <col min="6" max="6" width="2.19921875" style="57" customWidth="1"/>
    <col min="7" max="7" width="16.8984375" style="57" customWidth="1"/>
    <col min="8" max="8" width="2.19921875" style="57" customWidth="1"/>
    <col min="9" max="16384" width="9" style="57" customWidth="1"/>
  </cols>
  <sheetData>
    <row r="1" spans="1:7" ht="13.5">
      <c r="A1" s="105" t="s">
        <v>29</v>
      </c>
      <c r="B1" s="105"/>
      <c r="G1" s="58"/>
    </row>
    <row r="2" spans="1:9" s="68" customFormat="1" ht="43.5" customHeight="1">
      <c r="A2" s="94" t="s">
        <v>190</v>
      </c>
      <c r="B2" s="94"/>
      <c r="C2" s="94"/>
      <c r="D2" s="94"/>
      <c r="E2" s="94"/>
      <c r="F2" s="94"/>
      <c r="G2" s="94"/>
      <c r="H2" s="94"/>
      <c r="I2" s="67"/>
    </row>
    <row r="3" spans="3:13" ht="42.75" customHeight="1">
      <c r="C3" s="106" t="s">
        <v>17</v>
      </c>
      <c r="D3" s="107"/>
      <c r="E3" s="108">
        <f>'提出４　県総体'!$D$3</f>
        <v>0</v>
      </c>
      <c r="F3" s="108"/>
      <c r="G3" s="108"/>
      <c r="H3" s="108"/>
      <c r="I3" s="67"/>
      <c r="K3" s="67"/>
      <c r="L3" s="67"/>
      <c r="M3" s="67"/>
    </row>
    <row r="4" spans="1:8" ht="27.75" customHeight="1">
      <c r="A4" s="95" t="s">
        <v>13</v>
      </c>
      <c r="B4" s="95"/>
      <c r="C4" s="95" t="s">
        <v>30</v>
      </c>
      <c r="D4" s="95"/>
      <c r="E4" s="95"/>
      <c r="F4" s="95"/>
      <c r="G4" s="95"/>
      <c r="H4" s="95"/>
    </row>
    <row r="5" spans="1:8" ht="27.75" customHeight="1">
      <c r="A5" s="95"/>
      <c r="B5" s="95"/>
      <c r="C5" s="95" t="s">
        <v>31</v>
      </c>
      <c r="D5" s="95"/>
      <c r="E5" s="95" t="s">
        <v>32</v>
      </c>
      <c r="F5" s="95"/>
      <c r="G5" s="95" t="s">
        <v>33</v>
      </c>
      <c r="H5" s="95"/>
    </row>
    <row r="6" spans="1:8" ht="27.75" customHeight="1">
      <c r="A6" s="103" t="s">
        <v>179</v>
      </c>
      <c r="B6" s="103"/>
      <c r="C6" s="100"/>
      <c r="D6" s="102"/>
      <c r="E6" s="100"/>
      <c r="F6" s="102"/>
      <c r="G6" s="100">
        <f>SUM(C6:F6)</f>
        <v>0</v>
      </c>
      <c r="H6" s="102"/>
    </row>
    <row r="7" spans="1:8" ht="27.75" customHeight="1">
      <c r="A7" s="103" t="s">
        <v>180</v>
      </c>
      <c r="B7" s="103"/>
      <c r="C7" s="100"/>
      <c r="D7" s="102"/>
      <c r="E7" s="100"/>
      <c r="F7" s="102"/>
      <c r="G7" s="100">
        <f>SUM(C7:F7)</f>
        <v>0</v>
      </c>
      <c r="H7" s="102"/>
    </row>
    <row r="8" spans="1:8" ht="27.75" customHeight="1">
      <c r="A8" s="103"/>
      <c r="B8" s="103"/>
      <c r="C8" s="100"/>
      <c r="D8" s="102"/>
      <c r="E8" s="100"/>
      <c r="F8" s="102"/>
      <c r="G8" s="100">
        <f>SUM(C8:F8)</f>
        <v>0</v>
      </c>
      <c r="H8" s="102"/>
    </row>
    <row r="9" spans="1:8" ht="27.75" customHeight="1">
      <c r="A9" s="103"/>
      <c r="B9" s="103"/>
      <c r="C9" s="100"/>
      <c r="D9" s="102"/>
      <c r="E9" s="100"/>
      <c r="F9" s="102"/>
      <c r="G9" s="100">
        <f>SUM(C9:F9)</f>
        <v>0</v>
      </c>
      <c r="H9" s="102"/>
    </row>
    <row r="10" spans="1:8" ht="27.75" customHeight="1">
      <c r="A10" s="103"/>
      <c r="B10" s="103"/>
      <c r="C10" s="100"/>
      <c r="D10" s="102"/>
      <c r="E10" s="100"/>
      <c r="F10" s="102"/>
      <c r="G10" s="100">
        <f>SUM(C10:F10)</f>
        <v>0</v>
      </c>
      <c r="H10" s="102"/>
    </row>
    <row r="11" spans="1:8" ht="27.75" customHeight="1">
      <c r="A11" s="95" t="s">
        <v>33</v>
      </c>
      <c r="B11" s="95"/>
      <c r="C11" s="63">
        <f>COUNTIF(C6:D10,"&gt;0")</f>
        <v>0</v>
      </c>
      <c r="D11" s="64" t="s">
        <v>34</v>
      </c>
      <c r="E11" s="63">
        <f>COUNTIF(E6:F10,"&gt;0")</f>
        <v>0</v>
      </c>
      <c r="F11" s="64" t="s">
        <v>34</v>
      </c>
      <c r="G11" s="63">
        <f>COUNTIF(G6:H10,"&gt;0")</f>
        <v>0</v>
      </c>
      <c r="H11" s="64" t="s">
        <v>34</v>
      </c>
    </row>
    <row r="12" spans="1:8" ht="27.75" customHeight="1">
      <c r="A12" s="95"/>
      <c r="B12" s="95"/>
      <c r="C12" s="63">
        <f>SUM(C6:D10)</f>
        <v>0</v>
      </c>
      <c r="D12" s="64" t="s">
        <v>35</v>
      </c>
      <c r="E12" s="63">
        <f>SUM(E6:F10)</f>
        <v>0</v>
      </c>
      <c r="F12" s="64" t="s">
        <v>35</v>
      </c>
      <c r="G12" s="63">
        <f>SUM(G6:H10)</f>
        <v>0</v>
      </c>
      <c r="H12" s="64" t="s">
        <v>35</v>
      </c>
    </row>
    <row r="14" spans="1:8" ht="13.5">
      <c r="A14" s="104" t="s">
        <v>36</v>
      </c>
      <c r="B14" s="104"/>
      <c r="C14" s="104"/>
      <c r="D14" s="104"/>
      <c r="E14" s="104"/>
      <c r="F14" s="104"/>
      <c r="G14" s="104"/>
      <c r="H14" s="104"/>
    </row>
    <row r="16" ht="13.5">
      <c r="B16" s="56"/>
    </row>
    <row r="17" spans="1:9" s="68" customFormat="1" ht="30" customHeight="1">
      <c r="A17" s="94" t="s">
        <v>191</v>
      </c>
      <c r="B17" s="94"/>
      <c r="C17" s="94"/>
      <c r="D17" s="94"/>
      <c r="E17" s="94"/>
      <c r="F17" s="94"/>
      <c r="G17" s="94"/>
      <c r="H17" s="94"/>
      <c r="I17" s="67"/>
    </row>
    <row r="18" spans="1:2" ht="18.75" customHeight="1">
      <c r="A18" s="88" t="s">
        <v>85</v>
      </c>
      <c r="B18" s="56"/>
    </row>
    <row r="19" spans="1:8" ht="13.5">
      <c r="A19" s="100" t="s">
        <v>13</v>
      </c>
      <c r="B19" s="101"/>
      <c r="C19" s="102"/>
      <c r="D19" s="100" t="s">
        <v>72</v>
      </c>
      <c r="E19" s="101"/>
      <c r="F19" s="101"/>
      <c r="G19" s="101"/>
      <c r="H19" s="102"/>
    </row>
    <row r="20" spans="1:8" ht="125.25" customHeight="1">
      <c r="A20" s="95"/>
      <c r="B20" s="95"/>
      <c r="C20" s="95"/>
      <c r="D20" s="100"/>
      <c r="E20" s="101"/>
      <c r="F20" s="101"/>
      <c r="G20" s="101"/>
      <c r="H20" s="102"/>
    </row>
    <row r="21" spans="1:5" ht="13.5">
      <c r="A21" s="56"/>
      <c r="B21" s="56"/>
      <c r="C21" s="56"/>
      <c r="D21" s="56"/>
      <c r="E21" s="56"/>
    </row>
    <row r="22" spans="1:2" ht="18.75" customHeight="1">
      <c r="A22" s="88" t="s">
        <v>84</v>
      </c>
      <c r="B22" s="56"/>
    </row>
    <row r="23" spans="1:8" ht="13.5">
      <c r="A23" s="100" t="s">
        <v>13</v>
      </c>
      <c r="B23" s="101"/>
      <c r="C23" s="102"/>
      <c r="D23" s="100" t="s">
        <v>72</v>
      </c>
      <c r="E23" s="101"/>
      <c r="F23" s="101"/>
      <c r="G23" s="101"/>
      <c r="H23" s="102"/>
    </row>
    <row r="24" spans="1:8" ht="125.25" customHeight="1">
      <c r="A24" s="95"/>
      <c r="B24" s="95"/>
      <c r="C24" s="95"/>
      <c r="D24" s="100"/>
      <c r="E24" s="101"/>
      <c r="F24" s="101"/>
      <c r="G24" s="101"/>
      <c r="H24" s="102"/>
    </row>
    <row r="25" ht="13.5">
      <c r="A25" s="90" t="s">
        <v>192</v>
      </c>
    </row>
  </sheetData>
  <sheetProtection selectLockedCells="1"/>
  <mergeCells count="40">
    <mergeCell ref="G10:H10"/>
    <mergeCell ref="C8:D8"/>
    <mergeCell ref="E8:F8"/>
    <mergeCell ref="A1:B1"/>
    <mergeCell ref="C3:D3"/>
    <mergeCell ref="E3:H3"/>
    <mergeCell ref="C6:D6"/>
    <mergeCell ref="A6:B6"/>
    <mergeCell ref="E6:F6"/>
    <mergeCell ref="G6:H6"/>
    <mergeCell ref="E7:F7"/>
    <mergeCell ref="C7:D7"/>
    <mergeCell ref="A2:H2"/>
    <mergeCell ref="G8:H8"/>
    <mergeCell ref="A11:B12"/>
    <mergeCell ref="C9:D9"/>
    <mergeCell ref="C10:D10"/>
    <mergeCell ref="E10:F10"/>
    <mergeCell ref="E9:F9"/>
    <mergeCell ref="G9:H9"/>
    <mergeCell ref="A14:H14"/>
    <mergeCell ref="E5:F5"/>
    <mergeCell ref="G5:H5"/>
    <mergeCell ref="C4:H4"/>
    <mergeCell ref="A4:B5"/>
    <mergeCell ref="A8:B8"/>
    <mergeCell ref="A9:B9"/>
    <mergeCell ref="A10:B10"/>
    <mergeCell ref="C5:D5"/>
    <mergeCell ref="G7:H7"/>
    <mergeCell ref="A7:B7"/>
    <mergeCell ref="A17:H17"/>
    <mergeCell ref="A23:C23"/>
    <mergeCell ref="A24:C24"/>
    <mergeCell ref="D23:H23"/>
    <mergeCell ref="D24:H24"/>
    <mergeCell ref="A19:C19"/>
    <mergeCell ref="A20:C20"/>
    <mergeCell ref="D19:H19"/>
    <mergeCell ref="D20:H20"/>
  </mergeCells>
  <conditionalFormatting sqref="A1:H65536">
    <cfRule type="cellIs" priority="1" dxfId="4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ignoredErrors>
    <ignoredError sqref="G6:H12 C11:E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SheetLayoutView="100" zoomScalePageLayoutView="0" workbookViewId="0" topLeftCell="A1">
      <selection activeCell="E6" sqref="A6:F31"/>
    </sheetView>
  </sheetViews>
  <sheetFormatPr defaultColWidth="8.796875" defaultRowHeight="14.25"/>
  <cols>
    <col min="1" max="1" width="6.3984375" style="5" customWidth="1"/>
    <col min="2" max="2" width="6.3984375" style="1" customWidth="1"/>
    <col min="3" max="3" width="20.59765625" style="0" customWidth="1"/>
    <col min="4" max="4" width="17.19921875" style="0" customWidth="1"/>
    <col min="5" max="5" width="15.09765625" style="3" customWidth="1"/>
    <col min="6" max="6" width="20.19921875" style="0" customWidth="1"/>
  </cols>
  <sheetData>
    <row r="1" spans="1:6" ht="13.5">
      <c r="A1" s="118" t="s">
        <v>82</v>
      </c>
      <c r="B1" s="118"/>
      <c r="C1" s="50"/>
      <c r="D1" s="50"/>
      <c r="E1" s="51"/>
      <c r="F1" s="50"/>
    </row>
    <row r="2" spans="1:6" s="2" customFormat="1" ht="32.25" customHeight="1">
      <c r="A2" s="117" t="s">
        <v>194</v>
      </c>
      <c r="B2" s="117"/>
      <c r="C2" s="117"/>
      <c r="D2" s="117"/>
      <c r="E2" s="117"/>
      <c r="F2" s="117"/>
    </row>
    <row r="3" spans="1:8" ht="30.75" customHeight="1">
      <c r="A3" s="49"/>
      <c r="B3" s="54"/>
      <c r="C3" s="50"/>
      <c r="D3" s="53" t="s">
        <v>17</v>
      </c>
      <c r="E3" s="114">
        <f>'提出４　県総体'!$D$3</f>
        <v>0</v>
      </c>
      <c r="F3" s="115"/>
      <c r="G3" s="52"/>
      <c r="H3" s="52"/>
    </row>
    <row r="4" spans="1:6" s="4" customFormat="1" ht="18" customHeight="1">
      <c r="A4" s="110" t="s">
        <v>0</v>
      </c>
      <c r="B4" s="110"/>
      <c r="C4" s="59" t="s">
        <v>11</v>
      </c>
      <c r="D4" s="59" t="s">
        <v>13</v>
      </c>
      <c r="E4" s="59" t="s">
        <v>16</v>
      </c>
      <c r="F4" s="60" t="s">
        <v>15</v>
      </c>
    </row>
    <row r="5" spans="1:6" s="55" customFormat="1" ht="25.5" customHeight="1">
      <c r="A5" s="109" t="s">
        <v>1</v>
      </c>
      <c r="B5" s="109"/>
      <c r="C5" s="61"/>
      <c r="D5" s="62"/>
      <c r="E5" s="62"/>
      <c r="F5" s="62"/>
    </row>
    <row r="6" spans="1:6" s="55" customFormat="1" ht="25.5" customHeight="1">
      <c r="A6" s="109" t="s">
        <v>2</v>
      </c>
      <c r="B6" s="109"/>
      <c r="C6" s="62"/>
      <c r="D6" s="62"/>
      <c r="E6" s="119"/>
      <c r="F6" s="120"/>
    </row>
    <row r="7" spans="1:6" s="55" customFormat="1" ht="25.5" customHeight="1">
      <c r="A7" s="109" t="s">
        <v>3</v>
      </c>
      <c r="B7" s="109"/>
      <c r="C7" s="62"/>
      <c r="D7" s="62"/>
      <c r="E7" s="121"/>
      <c r="F7" s="122"/>
    </row>
    <row r="8" spans="1:6" s="55" customFormat="1" ht="25.5" customHeight="1">
      <c r="A8" s="109" t="s">
        <v>4</v>
      </c>
      <c r="B8" s="109"/>
      <c r="C8" s="62"/>
      <c r="D8" s="62"/>
      <c r="E8" s="121"/>
      <c r="F8" s="122"/>
    </row>
    <row r="9" spans="1:6" s="55" customFormat="1" ht="25.5" customHeight="1">
      <c r="A9" s="109" t="s">
        <v>3</v>
      </c>
      <c r="B9" s="109"/>
      <c r="C9" s="62"/>
      <c r="D9" s="62"/>
      <c r="E9" s="121"/>
      <c r="F9" s="122"/>
    </row>
    <row r="10" spans="1:6" s="55" customFormat="1" ht="25.5" customHeight="1">
      <c r="A10" s="109" t="s">
        <v>5</v>
      </c>
      <c r="B10" s="109"/>
      <c r="C10" s="62"/>
      <c r="D10" s="62"/>
      <c r="E10" s="121"/>
      <c r="F10" s="122"/>
    </row>
    <row r="11" spans="1:6" s="55" customFormat="1" ht="25.5" customHeight="1">
      <c r="A11" s="109"/>
      <c r="B11" s="109"/>
      <c r="C11" s="62"/>
      <c r="D11" s="62"/>
      <c r="E11" s="121"/>
      <c r="F11" s="122"/>
    </row>
    <row r="12" spans="1:6" s="55" customFormat="1" ht="25.5" customHeight="1">
      <c r="A12" s="111" t="s">
        <v>6</v>
      </c>
      <c r="B12" s="111" t="s">
        <v>7</v>
      </c>
      <c r="C12" s="62"/>
      <c r="D12" s="62"/>
      <c r="E12" s="121"/>
      <c r="F12" s="122"/>
    </row>
    <row r="13" spans="1:6" s="55" customFormat="1" ht="25.5" customHeight="1">
      <c r="A13" s="111"/>
      <c r="B13" s="111"/>
      <c r="C13" s="62"/>
      <c r="D13" s="62"/>
      <c r="E13" s="121"/>
      <c r="F13" s="122"/>
    </row>
    <row r="14" spans="1:6" s="55" customFormat="1" ht="25.5" customHeight="1">
      <c r="A14" s="111"/>
      <c r="B14" s="111" t="s">
        <v>8</v>
      </c>
      <c r="C14" s="62"/>
      <c r="D14" s="62"/>
      <c r="E14" s="121"/>
      <c r="F14" s="122"/>
    </row>
    <row r="15" spans="1:6" s="55" customFormat="1" ht="25.5" customHeight="1">
      <c r="A15" s="111"/>
      <c r="B15" s="111"/>
      <c r="C15" s="62"/>
      <c r="D15" s="62"/>
      <c r="E15" s="121"/>
      <c r="F15" s="122"/>
    </row>
    <row r="16" spans="1:6" s="55" customFormat="1" ht="25.5" customHeight="1">
      <c r="A16" s="109" t="s">
        <v>9</v>
      </c>
      <c r="B16" s="109"/>
      <c r="C16" s="62"/>
      <c r="D16" s="62"/>
      <c r="E16" s="121"/>
      <c r="F16" s="122"/>
    </row>
    <row r="17" spans="1:6" s="55" customFormat="1" ht="25.5" customHeight="1">
      <c r="A17" s="109" t="s">
        <v>9</v>
      </c>
      <c r="B17" s="109"/>
      <c r="C17" s="62"/>
      <c r="D17" s="62"/>
      <c r="E17" s="121"/>
      <c r="F17" s="122"/>
    </row>
    <row r="18" spans="1:6" s="55" customFormat="1" ht="25.5" customHeight="1">
      <c r="A18" s="109" t="s">
        <v>9</v>
      </c>
      <c r="B18" s="109"/>
      <c r="C18" s="62"/>
      <c r="D18" s="62"/>
      <c r="E18" s="121"/>
      <c r="F18" s="122"/>
    </row>
    <row r="19" spans="1:6" s="55" customFormat="1" ht="25.5" customHeight="1">
      <c r="A19" s="109" t="s">
        <v>9</v>
      </c>
      <c r="B19" s="109"/>
      <c r="C19" s="62"/>
      <c r="D19" s="62"/>
      <c r="E19" s="121"/>
      <c r="F19" s="122"/>
    </row>
    <row r="20" spans="1:6" s="55" customFormat="1" ht="25.5" customHeight="1">
      <c r="A20" s="109" t="s">
        <v>9</v>
      </c>
      <c r="B20" s="109"/>
      <c r="C20" s="62"/>
      <c r="D20" s="62"/>
      <c r="E20" s="121"/>
      <c r="F20" s="122"/>
    </row>
    <row r="21" spans="1:6" s="55" customFormat="1" ht="25.5" customHeight="1">
      <c r="A21" s="109" t="s">
        <v>9</v>
      </c>
      <c r="B21" s="109"/>
      <c r="C21" s="62"/>
      <c r="D21" s="62"/>
      <c r="E21" s="121"/>
      <c r="F21" s="122"/>
    </row>
    <row r="22" spans="1:6" s="55" customFormat="1" ht="25.5" customHeight="1">
      <c r="A22" s="109" t="s">
        <v>9</v>
      </c>
      <c r="B22" s="109"/>
      <c r="C22" s="62"/>
      <c r="D22" s="62"/>
      <c r="E22" s="121"/>
      <c r="F22" s="122"/>
    </row>
    <row r="23" spans="1:6" s="55" customFormat="1" ht="25.5" customHeight="1">
      <c r="A23" s="109" t="s">
        <v>9</v>
      </c>
      <c r="B23" s="109"/>
      <c r="C23" s="62"/>
      <c r="D23" s="62"/>
      <c r="E23" s="121"/>
      <c r="F23" s="122"/>
    </row>
    <row r="24" spans="1:6" s="55" customFormat="1" ht="25.5" customHeight="1">
      <c r="A24" s="109" t="s">
        <v>9</v>
      </c>
      <c r="B24" s="109"/>
      <c r="C24" s="62"/>
      <c r="D24" s="62"/>
      <c r="E24" s="121"/>
      <c r="F24" s="122"/>
    </row>
    <row r="25" spans="1:6" s="55" customFormat="1" ht="25.5" customHeight="1">
      <c r="A25" s="109" t="s">
        <v>9</v>
      </c>
      <c r="B25" s="109"/>
      <c r="C25" s="62"/>
      <c r="D25" s="62"/>
      <c r="E25" s="121"/>
      <c r="F25" s="122"/>
    </row>
    <row r="26" spans="1:6" s="55" customFormat="1" ht="25.5" customHeight="1">
      <c r="A26" s="109" t="s">
        <v>9</v>
      </c>
      <c r="B26" s="109"/>
      <c r="C26" s="62"/>
      <c r="D26" s="62"/>
      <c r="E26" s="121"/>
      <c r="F26" s="122"/>
    </row>
    <row r="27" spans="1:6" s="55" customFormat="1" ht="25.5" customHeight="1">
      <c r="A27" s="109" t="s">
        <v>9</v>
      </c>
      <c r="B27" s="109"/>
      <c r="C27" s="62"/>
      <c r="D27" s="62"/>
      <c r="E27" s="121"/>
      <c r="F27" s="122"/>
    </row>
    <row r="28" spans="1:6" s="55" customFormat="1" ht="25.5" customHeight="1">
      <c r="A28" s="112"/>
      <c r="B28" s="113"/>
      <c r="C28" s="62"/>
      <c r="D28" s="62"/>
      <c r="E28" s="121"/>
      <c r="F28" s="122"/>
    </row>
    <row r="29" spans="1:6" s="55" customFormat="1" ht="25.5" customHeight="1">
      <c r="A29" s="112"/>
      <c r="B29" s="113"/>
      <c r="C29" s="62"/>
      <c r="D29" s="62"/>
      <c r="E29" s="121"/>
      <c r="F29" s="122"/>
    </row>
    <row r="30" spans="1:6" s="55" customFormat="1" ht="25.5" customHeight="1">
      <c r="A30" s="112"/>
      <c r="B30" s="113"/>
      <c r="C30" s="62"/>
      <c r="D30" s="62"/>
      <c r="E30" s="121"/>
      <c r="F30" s="122"/>
    </row>
    <row r="31" spans="1:6" s="55" customFormat="1" ht="25.5" customHeight="1">
      <c r="A31" s="112"/>
      <c r="B31" s="113"/>
      <c r="C31" s="62"/>
      <c r="D31" s="62"/>
      <c r="E31" s="123"/>
      <c r="F31" s="124"/>
    </row>
    <row r="32" spans="1:6" s="55" customFormat="1" ht="13.5">
      <c r="A32" s="116" t="s">
        <v>193</v>
      </c>
      <c r="B32" s="116"/>
      <c r="C32" s="116"/>
      <c r="D32" s="116"/>
      <c r="E32" s="116"/>
      <c r="F32" s="116"/>
    </row>
    <row r="33" spans="1:5" s="57" customFormat="1" ht="13.5">
      <c r="A33" s="55"/>
      <c r="B33" s="56"/>
      <c r="E33" s="58"/>
    </row>
    <row r="34" spans="1:5" s="57" customFormat="1" ht="13.5">
      <c r="A34" s="55"/>
      <c r="B34" s="56"/>
      <c r="E34" s="58"/>
    </row>
    <row r="35" spans="1:5" s="57" customFormat="1" ht="13.5">
      <c r="A35" s="55"/>
      <c r="B35" s="56"/>
      <c r="E35" s="58"/>
    </row>
    <row r="36" spans="1:5" s="57" customFormat="1" ht="13.5">
      <c r="A36" s="55"/>
      <c r="B36" s="56"/>
      <c r="E36" s="58"/>
    </row>
    <row r="37" spans="1:5" s="57" customFormat="1" ht="13.5">
      <c r="A37" s="55"/>
      <c r="B37" s="56"/>
      <c r="E37" s="58"/>
    </row>
    <row r="38" spans="1:5" s="57" customFormat="1" ht="13.5">
      <c r="A38" s="55"/>
      <c r="B38" s="56"/>
      <c r="E38" s="58"/>
    </row>
    <row r="39" spans="1:5" s="57" customFormat="1" ht="13.5">
      <c r="A39" s="55"/>
      <c r="B39" s="56"/>
      <c r="E39" s="58"/>
    </row>
    <row r="40" spans="1:5" s="57" customFormat="1" ht="13.5">
      <c r="A40" s="55"/>
      <c r="B40" s="56"/>
      <c r="E40" s="58"/>
    </row>
    <row r="41" spans="1:5" s="57" customFormat="1" ht="13.5">
      <c r="A41" s="55"/>
      <c r="B41" s="56"/>
      <c r="E41" s="58"/>
    </row>
    <row r="42" spans="1:5" s="57" customFormat="1" ht="13.5">
      <c r="A42" s="55"/>
      <c r="B42" s="56"/>
      <c r="E42" s="58"/>
    </row>
    <row r="43" spans="1:5" s="57" customFormat="1" ht="13.5">
      <c r="A43" s="55"/>
      <c r="B43" s="56"/>
      <c r="E43" s="58"/>
    </row>
    <row r="44" spans="1:5" s="57" customFormat="1" ht="13.5">
      <c r="A44" s="55"/>
      <c r="B44" s="56"/>
      <c r="E44" s="58"/>
    </row>
    <row r="45" spans="1:5" s="57" customFormat="1" ht="13.5">
      <c r="A45" s="55"/>
      <c r="B45" s="56"/>
      <c r="E45" s="58"/>
    </row>
    <row r="46" spans="1:5" s="57" customFormat="1" ht="13.5">
      <c r="A46" s="55"/>
      <c r="B46" s="56"/>
      <c r="E46" s="58"/>
    </row>
    <row r="47" spans="1:5" s="57" customFormat="1" ht="13.5">
      <c r="A47" s="55"/>
      <c r="B47" s="56"/>
      <c r="E47" s="58"/>
    </row>
    <row r="48" spans="1:5" s="57" customFormat="1" ht="13.5">
      <c r="A48" s="55"/>
      <c r="B48" s="56"/>
      <c r="E48" s="58"/>
    </row>
    <row r="49" spans="1:5" s="57" customFormat="1" ht="13.5">
      <c r="A49" s="55"/>
      <c r="B49" s="56"/>
      <c r="E49" s="58"/>
    </row>
    <row r="50" spans="1:5" s="57" customFormat="1" ht="13.5">
      <c r="A50" s="55"/>
      <c r="B50" s="56"/>
      <c r="E50" s="58"/>
    </row>
    <row r="51" spans="1:5" s="57" customFormat="1" ht="13.5">
      <c r="A51" s="55"/>
      <c r="B51" s="56"/>
      <c r="E51" s="58"/>
    </row>
    <row r="52" spans="1:5" s="57" customFormat="1" ht="13.5">
      <c r="A52" s="55"/>
      <c r="B52" s="56"/>
      <c r="E52" s="58"/>
    </row>
    <row r="53" spans="1:5" s="57" customFormat="1" ht="13.5">
      <c r="A53" s="55"/>
      <c r="B53" s="56"/>
      <c r="E53" s="58"/>
    </row>
    <row r="54" spans="1:5" s="57" customFormat="1" ht="13.5">
      <c r="A54" s="55"/>
      <c r="B54" s="56"/>
      <c r="E54" s="58"/>
    </row>
    <row r="55" spans="1:5" s="57" customFormat="1" ht="13.5">
      <c r="A55" s="55"/>
      <c r="B55" s="56"/>
      <c r="E55" s="58"/>
    </row>
    <row r="56" spans="1:5" s="57" customFormat="1" ht="13.5">
      <c r="A56" s="55"/>
      <c r="B56" s="56"/>
      <c r="E56" s="58"/>
    </row>
    <row r="57" spans="1:5" s="57" customFormat="1" ht="13.5">
      <c r="A57" s="55"/>
      <c r="B57" s="56"/>
      <c r="E57" s="58"/>
    </row>
  </sheetData>
  <sheetProtection selectLockedCells="1"/>
  <mergeCells count="31">
    <mergeCell ref="E3:F3"/>
    <mergeCell ref="A32:F32"/>
    <mergeCell ref="A2:F2"/>
    <mergeCell ref="A1:B1"/>
    <mergeCell ref="A31:B31"/>
    <mergeCell ref="E6:F31"/>
    <mergeCell ref="A29:B29"/>
    <mergeCell ref="A30:B30"/>
    <mergeCell ref="A25:B25"/>
    <mergeCell ref="A26:B26"/>
    <mergeCell ref="A19:B19"/>
    <mergeCell ref="A20:B20"/>
    <mergeCell ref="A27:B27"/>
    <mergeCell ref="A28:B28"/>
    <mergeCell ref="A21:B21"/>
    <mergeCell ref="A22:B22"/>
    <mergeCell ref="A23:B23"/>
    <mergeCell ref="A24:B24"/>
    <mergeCell ref="A16:B16"/>
    <mergeCell ref="A12:A15"/>
    <mergeCell ref="B12:B13"/>
    <mergeCell ref="B14:B15"/>
    <mergeCell ref="A17:B17"/>
    <mergeCell ref="A18:B18"/>
    <mergeCell ref="A5:B5"/>
    <mergeCell ref="A6:B6"/>
    <mergeCell ref="A4:B4"/>
    <mergeCell ref="A10:B11"/>
    <mergeCell ref="A7:B7"/>
    <mergeCell ref="A8:B8"/>
    <mergeCell ref="A9:B9"/>
  </mergeCells>
  <conditionalFormatting sqref="E3:F3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SheetLayoutView="100" zoomScalePageLayoutView="0" workbookViewId="0" topLeftCell="A13">
      <selection activeCell="E6" sqref="A6:F31"/>
    </sheetView>
  </sheetViews>
  <sheetFormatPr defaultColWidth="8.796875" defaultRowHeight="14.25"/>
  <cols>
    <col min="4" max="10" width="8.09765625" style="0" customWidth="1"/>
  </cols>
  <sheetData>
    <row r="1" spans="1:5" ht="13.5">
      <c r="A1" s="127" t="s">
        <v>83</v>
      </c>
      <c r="B1" s="127"/>
      <c r="E1" s="3"/>
    </row>
    <row r="2" spans="1:10" ht="42.75" customHeight="1">
      <c r="A2" s="125"/>
      <c r="B2" s="125"/>
      <c r="C2" s="125"/>
      <c r="D2" s="132" t="s">
        <v>26</v>
      </c>
      <c r="E2" s="132"/>
      <c r="F2" s="132"/>
      <c r="G2" s="108">
        <f>'提出４　県総体'!$D$3</f>
        <v>0</v>
      </c>
      <c r="H2" s="108"/>
      <c r="I2" s="108"/>
      <c r="J2" s="108"/>
    </row>
    <row r="3" spans="1:10" s="2" customFormat="1" ht="43.5" customHeight="1">
      <c r="A3" s="133" t="s">
        <v>195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46.5" customHeight="1">
      <c r="A4" s="6" t="s">
        <v>18</v>
      </c>
      <c r="B4" s="130" t="s">
        <v>19</v>
      </c>
      <c r="C4" s="131"/>
      <c r="D4" s="131"/>
      <c r="E4" s="131"/>
      <c r="F4" s="101"/>
      <c r="G4" s="101"/>
      <c r="H4" s="101"/>
      <c r="I4" s="134" t="s">
        <v>24</v>
      </c>
      <c r="J4" s="135"/>
    </row>
    <row r="5" spans="1:10" ht="50.25" customHeight="1">
      <c r="A5" s="6" t="s">
        <v>20</v>
      </c>
      <c r="B5" s="7" t="s">
        <v>25</v>
      </c>
      <c r="C5" s="6" t="s">
        <v>21</v>
      </c>
      <c r="D5" s="29"/>
      <c r="E5" s="29"/>
      <c r="F5" s="29"/>
      <c r="G5" s="29"/>
      <c r="H5" s="29"/>
      <c r="I5" s="29"/>
      <c r="J5" s="29"/>
    </row>
    <row r="6" spans="1:10" ht="38.25" customHeight="1">
      <c r="A6" s="128" t="s">
        <v>22</v>
      </c>
      <c r="B6" s="6" t="s">
        <v>23</v>
      </c>
      <c r="C6" s="126"/>
      <c r="D6" s="126"/>
      <c r="E6" s="126"/>
      <c r="F6" s="126"/>
      <c r="G6" s="126"/>
      <c r="H6" s="126"/>
      <c r="I6" s="126"/>
      <c r="J6" s="126"/>
    </row>
    <row r="7" spans="1:10" ht="63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</row>
    <row r="8" spans="1:10" ht="63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</row>
    <row r="9" ht="33" customHeight="1"/>
    <row r="10" spans="1:10" s="2" customFormat="1" ht="43.5" customHeight="1">
      <c r="A10" s="133" t="s">
        <v>27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46.5" customHeight="1">
      <c r="A11" s="6" t="s">
        <v>18</v>
      </c>
      <c r="B11" s="130" t="s">
        <v>19</v>
      </c>
      <c r="C11" s="131"/>
      <c r="D11" s="131"/>
      <c r="E11" s="131"/>
      <c r="F11" s="101"/>
      <c r="G11" s="101"/>
      <c r="H11" s="101"/>
      <c r="I11" s="134" t="s">
        <v>24</v>
      </c>
      <c r="J11" s="135"/>
    </row>
    <row r="12" spans="1:10" ht="50.25" customHeight="1">
      <c r="A12" s="6" t="s">
        <v>20</v>
      </c>
      <c r="B12" s="7" t="s">
        <v>25</v>
      </c>
      <c r="C12" s="6" t="s">
        <v>21</v>
      </c>
      <c r="D12" s="29"/>
      <c r="E12" s="29"/>
      <c r="F12" s="29"/>
      <c r="G12" s="29"/>
      <c r="H12" s="29"/>
      <c r="I12" s="29"/>
      <c r="J12" s="29"/>
    </row>
    <row r="13" spans="1:10" ht="38.25" customHeight="1">
      <c r="A13" s="128" t="s">
        <v>22</v>
      </c>
      <c r="B13" s="6" t="s">
        <v>23</v>
      </c>
      <c r="C13" s="126"/>
      <c r="D13" s="126"/>
      <c r="E13" s="126"/>
      <c r="F13" s="126"/>
      <c r="G13" s="126"/>
      <c r="H13" s="126"/>
      <c r="I13" s="126"/>
      <c r="J13" s="126"/>
    </row>
    <row r="14" spans="1:10" ht="63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63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</row>
    <row r="16" ht="13.5">
      <c r="A16" s="30" t="s">
        <v>80</v>
      </c>
    </row>
    <row r="17" ht="13.5">
      <c r="A17" t="s">
        <v>181</v>
      </c>
    </row>
    <row r="18" ht="13.5">
      <c r="A18" t="s">
        <v>28</v>
      </c>
    </row>
    <row r="20" ht="13.5">
      <c r="A20" s="92" t="s">
        <v>193</v>
      </c>
    </row>
  </sheetData>
  <sheetProtection selectLockedCells="1"/>
  <mergeCells count="20">
    <mergeCell ref="D2:F2"/>
    <mergeCell ref="A3:J3"/>
    <mergeCell ref="F11:H11"/>
    <mergeCell ref="I11:J11"/>
    <mergeCell ref="I4:J4"/>
    <mergeCell ref="F4:H4"/>
    <mergeCell ref="B7:J7"/>
    <mergeCell ref="A10:J10"/>
    <mergeCell ref="A6:A8"/>
    <mergeCell ref="B8:J8"/>
    <mergeCell ref="A2:C2"/>
    <mergeCell ref="C6:J6"/>
    <mergeCell ref="A1:B1"/>
    <mergeCell ref="A13:A15"/>
    <mergeCell ref="C13:J13"/>
    <mergeCell ref="B14:J14"/>
    <mergeCell ref="B15:J15"/>
    <mergeCell ref="B11:E11"/>
    <mergeCell ref="G2:J2"/>
    <mergeCell ref="B4:E4"/>
  </mergeCells>
  <conditionalFormatting sqref="G2:J2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zoomScaleSheetLayoutView="100" zoomScalePageLayoutView="0" workbookViewId="0" topLeftCell="A1">
      <selection activeCell="E6" sqref="A6:F31"/>
    </sheetView>
  </sheetViews>
  <sheetFormatPr defaultColWidth="8.796875" defaultRowHeight="14.25"/>
  <cols>
    <col min="1" max="1" width="3.69921875" style="57" customWidth="1"/>
    <col min="2" max="2" width="13.59765625" style="57" customWidth="1"/>
    <col min="3" max="5" width="4.59765625" style="57" customWidth="1"/>
    <col min="6" max="6" width="3.69921875" style="57" customWidth="1"/>
    <col min="7" max="7" width="13.59765625" style="57" customWidth="1"/>
    <col min="8" max="10" width="4.59765625" style="57" customWidth="1"/>
    <col min="11" max="11" width="3.59765625" style="57" customWidth="1"/>
    <col min="12" max="12" width="13.59765625" style="57" customWidth="1"/>
    <col min="13" max="15" width="4.59765625" style="57" customWidth="1"/>
    <col min="16" max="16384" width="9" style="57" customWidth="1"/>
  </cols>
  <sheetData>
    <row r="1" spans="1:5" ht="14.25">
      <c r="A1" s="105" t="s">
        <v>88</v>
      </c>
      <c r="B1" s="105"/>
      <c r="E1" s="58"/>
    </row>
    <row r="2" spans="1:15" ht="31.5" customHeight="1">
      <c r="A2" s="137" t="s">
        <v>196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1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37.5" customHeight="1">
      <c r="A4" s="72"/>
      <c r="B4" s="72"/>
      <c r="C4" s="72"/>
      <c r="D4" s="72"/>
      <c r="E4" s="72"/>
      <c r="F4" s="72"/>
      <c r="G4" s="72"/>
      <c r="H4" s="138" t="s">
        <v>73</v>
      </c>
      <c r="I4" s="138"/>
      <c r="J4" s="138"/>
      <c r="K4" s="139">
        <f>'提出４　県総体'!$D$3</f>
        <v>0</v>
      </c>
      <c r="L4" s="140"/>
      <c r="M4" s="140"/>
      <c r="N4" s="140"/>
      <c r="O4" s="141"/>
    </row>
    <row r="5" spans="1:15" ht="19.5" customHeight="1">
      <c r="A5" s="95" t="s">
        <v>75</v>
      </c>
      <c r="B5" s="95" t="s">
        <v>76</v>
      </c>
      <c r="C5" s="95" t="s">
        <v>79</v>
      </c>
      <c r="D5" s="95"/>
      <c r="E5" s="95"/>
      <c r="F5" s="95" t="s">
        <v>74</v>
      </c>
      <c r="G5" s="95" t="s">
        <v>76</v>
      </c>
      <c r="H5" s="95" t="s">
        <v>79</v>
      </c>
      <c r="I5" s="95"/>
      <c r="J5" s="95"/>
      <c r="K5" s="95" t="s">
        <v>74</v>
      </c>
      <c r="L5" s="95" t="s">
        <v>76</v>
      </c>
      <c r="M5" s="95" t="s">
        <v>79</v>
      </c>
      <c r="N5" s="95"/>
      <c r="O5" s="95"/>
    </row>
    <row r="6" spans="1:15" ht="19.5" customHeight="1">
      <c r="A6" s="95"/>
      <c r="B6" s="95"/>
      <c r="C6" s="46" t="s">
        <v>31</v>
      </c>
      <c r="D6" s="46" t="s">
        <v>32</v>
      </c>
      <c r="E6" s="46" t="s">
        <v>33</v>
      </c>
      <c r="F6" s="95"/>
      <c r="G6" s="95"/>
      <c r="H6" s="46" t="s">
        <v>31</v>
      </c>
      <c r="I6" s="46" t="s">
        <v>32</v>
      </c>
      <c r="J6" s="46" t="s">
        <v>33</v>
      </c>
      <c r="K6" s="95"/>
      <c r="L6" s="95"/>
      <c r="M6" s="46" t="s">
        <v>31</v>
      </c>
      <c r="N6" s="46" t="s">
        <v>32</v>
      </c>
      <c r="O6" s="46" t="s">
        <v>33</v>
      </c>
    </row>
    <row r="7" spans="1:15" ht="19.5" customHeight="1">
      <c r="A7" s="76">
        <v>1</v>
      </c>
      <c r="B7" s="79" t="s">
        <v>92</v>
      </c>
      <c r="C7" s="27"/>
      <c r="D7" s="27"/>
      <c r="E7" s="74">
        <f>SUM(C7:D7)</f>
        <v>0</v>
      </c>
      <c r="F7" s="76">
        <v>36</v>
      </c>
      <c r="G7" s="79" t="s">
        <v>127</v>
      </c>
      <c r="H7" s="27"/>
      <c r="I7" s="27"/>
      <c r="J7" s="74">
        <f aca="true" t="shared" si="0" ref="J7:J35">SUM(H7:I7)</f>
        <v>0</v>
      </c>
      <c r="K7" s="76">
        <v>71</v>
      </c>
      <c r="L7" s="77" t="s">
        <v>160</v>
      </c>
      <c r="M7" s="27"/>
      <c r="N7" s="27"/>
      <c r="O7" s="74">
        <f aca="true" t="shared" si="1" ref="O7:O33">SUM(M7:N7)</f>
        <v>0</v>
      </c>
    </row>
    <row r="8" spans="1:15" ht="19.5" customHeight="1">
      <c r="A8" s="76">
        <v>2</v>
      </c>
      <c r="B8" s="79" t="s">
        <v>93</v>
      </c>
      <c r="C8" s="27"/>
      <c r="D8" s="27"/>
      <c r="E8" s="74">
        <f aca="true" t="shared" si="2" ref="E8:E41">SUM(C8:D8)</f>
        <v>0</v>
      </c>
      <c r="F8" s="76">
        <v>37</v>
      </c>
      <c r="G8" s="79" t="s">
        <v>128</v>
      </c>
      <c r="H8" s="27"/>
      <c r="I8" s="27"/>
      <c r="J8" s="74">
        <f t="shared" si="0"/>
        <v>0</v>
      </c>
      <c r="K8" s="76">
        <v>72</v>
      </c>
      <c r="L8" s="77" t="s">
        <v>161</v>
      </c>
      <c r="M8" s="27"/>
      <c r="N8" s="27"/>
      <c r="O8" s="74">
        <f t="shared" si="1"/>
        <v>0</v>
      </c>
    </row>
    <row r="9" spans="1:15" ht="19.5" customHeight="1">
      <c r="A9" s="76">
        <v>3</v>
      </c>
      <c r="B9" s="79" t="s">
        <v>94</v>
      </c>
      <c r="C9" s="27"/>
      <c r="D9" s="27"/>
      <c r="E9" s="74">
        <f t="shared" si="2"/>
        <v>0</v>
      </c>
      <c r="F9" s="76">
        <v>38</v>
      </c>
      <c r="G9" s="77" t="s">
        <v>129</v>
      </c>
      <c r="H9" s="27"/>
      <c r="I9" s="27"/>
      <c r="J9" s="74">
        <f t="shared" si="0"/>
        <v>0</v>
      </c>
      <c r="K9" s="76">
        <v>73</v>
      </c>
      <c r="L9" s="77" t="s">
        <v>162</v>
      </c>
      <c r="M9" s="27"/>
      <c r="N9" s="27"/>
      <c r="O9" s="74">
        <f t="shared" si="1"/>
        <v>0</v>
      </c>
    </row>
    <row r="10" spans="1:15" ht="19.5" customHeight="1">
      <c r="A10" s="76">
        <v>4</v>
      </c>
      <c r="B10" s="79" t="s">
        <v>95</v>
      </c>
      <c r="C10" s="27"/>
      <c r="D10" s="27"/>
      <c r="E10" s="74">
        <f t="shared" si="2"/>
        <v>0</v>
      </c>
      <c r="F10" s="76">
        <v>39</v>
      </c>
      <c r="G10" s="77" t="s">
        <v>130</v>
      </c>
      <c r="H10" s="27"/>
      <c r="I10" s="27"/>
      <c r="J10" s="74">
        <f t="shared" si="0"/>
        <v>0</v>
      </c>
      <c r="K10" s="76">
        <v>74</v>
      </c>
      <c r="L10" s="77" t="s">
        <v>163</v>
      </c>
      <c r="M10" s="27"/>
      <c r="N10" s="27"/>
      <c r="O10" s="74">
        <f t="shared" si="1"/>
        <v>0</v>
      </c>
    </row>
    <row r="11" spans="1:15" ht="19.5" customHeight="1">
      <c r="A11" s="76">
        <v>5</v>
      </c>
      <c r="B11" s="79" t="s">
        <v>96</v>
      </c>
      <c r="C11" s="27"/>
      <c r="D11" s="27"/>
      <c r="E11" s="74">
        <f t="shared" si="2"/>
        <v>0</v>
      </c>
      <c r="F11" s="76">
        <v>40</v>
      </c>
      <c r="G11" s="77" t="s">
        <v>131</v>
      </c>
      <c r="H11" s="27"/>
      <c r="I11" s="27"/>
      <c r="J11" s="74">
        <f t="shared" si="0"/>
        <v>0</v>
      </c>
      <c r="K11" s="76">
        <v>75</v>
      </c>
      <c r="L11" s="77" t="s">
        <v>164</v>
      </c>
      <c r="M11" s="27"/>
      <c r="N11" s="27"/>
      <c r="O11" s="74">
        <f t="shared" si="1"/>
        <v>0</v>
      </c>
    </row>
    <row r="12" spans="1:15" ht="19.5" customHeight="1">
      <c r="A12" s="76">
        <v>6</v>
      </c>
      <c r="B12" s="79" t="s">
        <v>97</v>
      </c>
      <c r="C12" s="27"/>
      <c r="D12" s="27"/>
      <c r="E12" s="74">
        <f t="shared" si="2"/>
        <v>0</v>
      </c>
      <c r="F12" s="76">
        <v>41</v>
      </c>
      <c r="G12" s="77" t="s">
        <v>132</v>
      </c>
      <c r="H12" s="27"/>
      <c r="I12" s="27"/>
      <c r="J12" s="74">
        <f t="shared" si="0"/>
        <v>0</v>
      </c>
      <c r="K12" s="76">
        <v>76</v>
      </c>
      <c r="L12" s="77" t="s">
        <v>165</v>
      </c>
      <c r="M12" s="27"/>
      <c r="N12" s="27"/>
      <c r="O12" s="74">
        <f t="shared" si="1"/>
        <v>0</v>
      </c>
    </row>
    <row r="13" spans="1:15" ht="19.5" customHeight="1">
      <c r="A13" s="76">
        <v>7</v>
      </c>
      <c r="B13" s="79" t="s">
        <v>98</v>
      </c>
      <c r="C13" s="27"/>
      <c r="D13" s="27"/>
      <c r="E13" s="74">
        <f t="shared" si="2"/>
        <v>0</v>
      </c>
      <c r="F13" s="76">
        <v>42</v>
      </c>
      <c r="G13" s="77" t="s">
        <v>133</v>
      </c>
      <c r="H13" s="27"/>
      <c r="I13" s="27"/>
      <c r="J13" s="74">
        <f t="shared" si="0"/>
        <v>0</v>
      </c>
      <c r="K13" s="76">
        <v>77</v>
      </c>
      <c r="L13" s="77" t="s">
        <v>166</v>
      </c>
      <c r="M13" s="27"/>
      <c r="N13" s="27"/>
      <c r="O13" s="74">
        <f t="shared" si="1"/>
        <v>0</v>
      </c>
    </row>
    <row r="14" spans="1:15" ht="19.5" customHeight="1">
      <c r="A14" s="76">
        <v>8</v>
      </c>
      <c r="B14" s="79" t="s">
        <v>99</v>
      </c>
      <c r="C14" s="27"/>
      <c r="D14" s="27"/>
      <c r="E14" s="74">
        <f t="shared" si="2"/>
        <v>0</v>
      </c>
      <c r="F14" s="76">
        <v>43</v>
      </c>
      <c r="G14" s="77" t="s">
        <v>134</v>
      </c>
      <c r="H14" s="27"/>
      <c r="I14" s="27"/>
      <c r="J14" s="74">
        <f t="shared" si="0"/>
        <v>0</v>
      </c>
      <c r="K14" s="76">
        <v>78</v>
      </c>
      <c r="L14" s="77" t="s">
        <v>167</v>
      </c>
      <c r="M14" s="27"/>
      <c r="N14" s="27"/>
      <c r="O14" s="74">
        <f t="shared" si="1"/>
        <v>0</v>
      </c>
    </row>
    <row r="15" spans="1:15" ht="19.5" customHeight="1">
      <c r="A15" s="76">
        <v>9</v>
      </c>
      <c r="B15" s="79" t="s">
        <v>100</v>
      </c>
      <c r="C15" s="27"/>
      <c r="D15" s="27"/>
      <c r="E15" s="74">
        <f t="shared" si="2"/>
        <v>0</v>
      </c>
      <c r="F15" s="76">
        <v>44</v>
      </c>
      <c r="G15" s="77" t="s">
        <v>135</v>
      </c>
      <c r="H15" s="27"/>
      <c r="I15" s="27"/>
      <c r="J15" s="74">
        <f t="shared" si="0"/>
        <v>0</v>
      </c>
      <c r="K15" s="76">
        <v>79</v>
      </c>
      <c r="L15" s="77" t="s">
        <v>168</v>
      </c>
      <c r="M15" s="27"/>
      <c r="N15" s="27"/>
      <c r="O15" s="74">
        <f t="shared" si="1"/>
        <v>0</v>
      </c>
    </row>
    <row r="16" spans="1:15" ht="19.5" customHeight="1">
      <c r="A16" s="76">
        <v>10</v>
      </c>
      <c r="B16" s="79" t="s">
        <v>101</v>
      </c>
      <c r="C16" s="27"/>
      <c r="D16" s="27"/>
      <c r="E16" s="74">
        <f t="shared" si="2"/>
        <v>0</v>
      </c>
      <c r="F16" s="76">
        <v>45</v>
      </c>
      <c r="G16" s="89" t="s">
        <v>184</v>
      </c>
      <c r="H16" s="27"/>
      <c r="I16" s="27"/>
      <c r="J16" s="74">
        <f t="shared" si="0"/>
        <v>0</v>
      </c>
      <c r="K16" s="76">
        <v>80</v>
      </c>
      <c r="L16" s="77" t="s">
        <v>169</v>
      </c>
      <c r="M16" s="27"/>
      <c r="N16" s="27"/>
      <c r="O16" s="74">
        <f t="shared" si="1"/>
        <v>0</v>
      </c>
    </row>
    <row r="17" spans="1:15" ht="19.5" customHeight="1">
      <c r="A17" s="76">
        <v>11</v>
      </c>
      <c r="B17" s="79" t="s">
        <v>102</v>
      </c>
      <c r="C17" s="27"/>
      <c r="D17" s="27"/>
      <c r="E17" s="74">
        <f t="shared" si="2"/>
        <v>0</v>
      </c>
      <c r="F17" s="76">
        <v>46</v>
      </c>
      <c r="G17" s="77" t="s">
        <v>136</v>
      </c>
      <c r="H17" s="27"/>
      <c r="I17" s="27"/>
      <c r="J17" s="74">
        <f t="shared" si="0"/>
        <v>0</v>
      </c>
      <c r="K17" s="76">
        <v>81</v>
      </c>
      <c r="L17" s="77" t="s">
        <v>170</v>
      </c>
      <c r="M17" s="27"/>
      <c r="N17" s="27"/>
      <c r="O17" s="74">
        <f t="shared" si="1"/>
        <v>0</v>
      </c>
    </row>
    <row r="18" spans="1:15" ht="19.5" customHeight="1">
      <c r="A18" s="76">
        <v>12</v>
      </c>
      <c r="B18" s="79" t="s">
        <v>103</v>
      </c>
      <c r="C18" s="27"/>
      <c r="D18" s="27"/>
      <c r="E18" s="74">
        <f t="shared" si="2"/>
        <v>0</v>
      </c>
      <c r="F18" s="76">
        <v>47</v>
      </c>
      <c r="G18" s="77" t="s">
        <v>137</v>
      </c>
      <c r="H18" s="27"/>
      <c r="I18" s="27"/>
      <c r="J18" s="74">
        <f t="shared" si="0"/>
        <v>0</v>
      </c>
      <c r="K18" s="76">
        <v>82</v>
      </c>
      <c r="L18" s="77" t="s">
        <v>171</v>
      </c>
      <c r="M18" s="27"/>
      <c r="N18" s="27"/>
      <c r="O18" s="74">
        <f t="shared" si="1"/>
        <v>0</v>
      </c>
    </row>
    <row r="19" spans="1:15" ht="19.5" customHeight="1">
      <c r="A19" s="76">
        <v>13</v>
      </c>
      <c r="B19" s="79" t="s">
        <v>104</v>
      </c>
      <c r="C19" s="27"/>
      <c r="D19" s="27"/>
      <c r="E19" s="74">
        <f t="shared" si="2"/>
        <v>0</v>
      </c>
      <c r="F19" s="76">
        <v>48</v>
      </c>
      <c r="G19" s="77" t="s">
        <v>138</v>
      </c>
      <c r="H19" s="27"/>
      <c r="I19" s="27"/>
      <c r="J19" s="74">
        <f t="shared" si="0"/>
        <v>0</v>
      </c>
      <c r="K19" s="76">
        <v>83</v>
      </c>
      <c r="L19" s="79" t="s">
        <v>182</v>
      </c>
      <c r="M19" s="27"/>
      <c r="N19" s="27"/>
      <c r="O19" s="74">
        <f t="shared" si="1"/>
        <v>0</v>
      </c>
    </row>
    <row r="20" spans="1:15" ht="19.5" customHeight="1">
      <c r="A20" s="76">
        <v>14</v>
      </c>
      <c r="B20" s="79" t="s">
        <v>105</v>
      </c>
      <c r="C20" s="27"/>
      <c r="D20" s="27"/>
      <c r="E20" s="74">
        <f t="shared" si="2"/>
        <v>0</v>
      </c>
      <c r="F20" s="76">
        <v>49</v>
      </c>
      <c r="G20" s="77" t="s">
        <v>139</v>
      </c>
      <c r="H20" s="27"/>
      <c r="I20" s="27"/>
      <c r="J20" s="74">
        <f t="shared" si="0"/>
        <v>0</v>
      </c>
      <c r="K20" s="76">
        <v>84</v>
      </c>
      <c r="L20" s="77" t="s">
        <v>172</v>
      </c>
      <c r="M20" s="27"/>
      <c r="N20" s="27"/>
      <c r="O20" s="74">
        <f t="shared" si="1"/>
        <v>0</v>
      </c>
    </row>
    <row r="21" spans="1:15" ht="19.5" customHeight="1">
      <c r="A21" s="76">
        <v>15</v>
      </c>
      <c r="B21" s="79" t="s">
        <v>106</v>
      </c>
      <c r="C21" s="27"/>
      <c r="D21" s="27"/>
      <c r="E21" s="74">
        <f t="shared" si="2"/>
        <v>0</v>
      </c>
      <c r="F21" s="76">
        <v>50</v>
      </c>
      <c r="G21" s="77" t="s">
        <v>140</v>
      </c>
      <c r="H21" s="27"/>
      <c r="I21" s="27"/>
      <c r="J21" s="74">
        <f t="shared" si="0"/>
        <v>0</v>
      </c>
      <c r="K21" s="76">
        <v>85</v>
      </c>
      <c r="L21" s="77" t="s">
        <v>89</v>
      </c>
      <c r="M21" s="27"/>
      <c r="N21" s="27"/>
      <c r="O21" s="74">
        <f t="shared" si="1"/>
        <v>0</v>
      </c>
    </row>
    <row r="22" spans="1:15" ht="19.5" customHeight="1">
      <c r="A22" s="76">
        <v>16</v>
      </c>
      <c r="B22" s="79" t="s">
        <v>107</v>
      </c>
      <c r="C22" s="27"/>
      <c r="D22" s="27"/>
      <c r="E22" s="74">
        <f t="shared" si="2"/>
        <v>0</v>
      </c>
      <c r="F22" s="76">
        <v>51</v>
      </c>
      <c r="G22" s="77" t="s">
        <v>141</v>
      </c>
      <c r="H22" s="27"/>
      <c r="I22" s="27"/>
      <c r="J22" s="74">
        <f t="shared" si="0"/>
        <v>0</v>
      </c>
      <c r="K22" s="76">
        <v>86</v>
      </c>
      <c r="L22" s="77" t="s">
        <v>173</v>
      </c>
      <c r="M22" s="27"/>
      <c r="N22" s="27"/>
      <c r="O22" s="74">
        <f t="shared" si="1"/>
        <v>0</v>
      </c>
    </row>
    <row r="23" spans="1:15" ht="19.5" customHeight="1">
      <c r="A23" s="76">
        <v>17</v>
      </c>
      <c r="B23" s="79" t="s">
        <v>108</v>
      </c>
      <c r="C23" s="27"/>
      <c r="D23" s="27"/>
      <c r="E23" s="74">
        <f t="shared" si="2"/>
        <v>0</v>
      </c>
      <c r="F23" s="76">
        <v>52</v>
      </c>
      <c r="G23" s="77" t="s">
        <v>142</v>
      </c>
      <c r="H23" s="27"/>
      <c r="I23" s="27"/>
      <c r="J23" s="74">
        <f t="shared" si="0"/>
        <v>0</v>
      </c>
      <c r="K23" s="76">
        <v>87</v>
      </c>
      <c r="L23" s="77" t="s">
        <v>174</v>
      </c>
      <c r="M23" s="27"/>
      <c r="N23" s="27"/>
      <c r="O23" s="74">
        <f t="shared" si="1"/>
        <v>0</v>
      </c>
    </row>
    <row r="24" spans="1:15" ht="19.5" customHeight="1">
      <c r="A24" s="76">
        <v>18</v>
      </c>
      <c r="B24" s="79" t="s">
        <v>109</v>
      </c>
      <c r="C24" s="27"/>
      <c r="D24" s="27"/>
      <c r="E24" s="74">
        <f t="shared" si="2"/>
        <v>0</v>
      </c>
      <c r="F24" s="76">
        <v>53</v>
      </c>
      <c r="G24" s="77" t="s">
        <v>143</v>
      </c>
      <c r="H24" s="27"/>
      <c r="I24" s="27"/>
      <c r="J24" s="74">
        <f t="shared" si="0"/>
        <v>0</v>
      </c>
      <c r="K24" s="76">
        <v>88</v>
      </c>
      <c r="L24" s="77" t="s">
        <v>175</v>
      </c>
      <c r="M24" s="27"/>
      <c r="N24" s="27"/>
      <c r="O24" s="74">
        <f t="shared" si="1"/>
        <v>0</v>
      </c>
    </row>
    <row r="25" spans="1:15" ht="19.5" customHeight="1">
      <c r="A25" s="76">
        <v>19</v>
      </c>
      <c r="B25" s="79" t="s">
        <v>110</v>
      </c>
      <c r="C25" s="27"/>
      <c r="D25" s="27"/>
      <c r="E25" s="74">
        <f t="shared" si="2"/>
        <v>0</v>
      </c>
      <c r="F25" s="76">
        <v>54</v>
      </c>
      <c r="G25" s="77" t="s">
        <v>144</v>
      </c>
      <c r="H25" s="27"/>
      <c r="I25" s="27"/>
      <c r="J25" s="74">
        <f t="shared" si="0"/>
        <v>0</v>
      </c>
      <c r="K25" s="76">
        <v>89</v>
      </c>
      <c r="L25" s="77" t="s">
        <v>176</v>
      </c>
      <c r="M25" s="27"/>
      <c r="N25" s="27"/>
      <c r="O25" s="74">
        <f t="shared" si="1"/>
        <v>0</v>
      </c>
    </row>
    <row r="26" spans="1:15" ht="19.5" customHeight="1">
      <c r="A26" s="76">
        <v>20</v>
      </c>
      <c r="B26" s="79" t="s">
        <v>111</v>
      </c>
      <c r="C26" s="27"/>
      <c r="D26" s="27"/>
      <c r="E26" s="74">
        <f t="shared" si="2"/>
        <v>0</v>
      </c>
      <c r="F26" s="76">
        <v>55</v>
      </c>
      <c r="G26" s="77" t="s">
        <v>145</v>
      </c>
      <c r="H26" s="27"/>
      <c r="I26" s="27"/>
      <c r="J26" s="74">
        <f t="shared" si="0"/>
        <v>0</v>
      </c>
      <c r="K26" s="76">
        <v>90</v>
      </c>
      <c r="L26" s="77" t="s">
        <v>177</v>
      </c>
      <c r="M26" s="27"/>
      <c r="N26" s="27"/>
      <c r="O26" s="74">
        <f t="shared" si="1"/>
        <v>0</v>
      </c>
    </row>
    <row r="27" spans="1:15" ht="19.5" customHeight="1">
      <c r="A27" s="76">
        <v>21</v>
      </c>
      <c r="B27" s="79" t="s">
        <v>112</v>
      </c>
      <c r="C27" s="27"/>
      <c r="D27" s="27"/>
      <c r="E27" s="74">
        <f t="shared" si="2"/>
        <v>0</v>
      </c>
      <c r="F27" s="76">
        <v>56</v>
      </c>
      <c r="G27" s="77" t="s">
        <v>146</v>
      </c>
      <c r="H27" s="27"/>
      <c r="I27" s="27"/>
      <c r="J27" s="74">
        <f t="shared" si="0"/>
        <v>0</v>
      </c>
      <c r="K27" s="76">
        <v>91</v>
      </c>
      <c r="L27" s="77" t="s">
        <v>178</v>
      </c>
      <c r="M27" s="27"/>
      <c r="N27" s="27"/>
      <c r="O27" s="74">
        <f t="shared" si="1"/>
        <v>0</v>
      </c>
    </row>
    <row r="28" spans="1:15" ht="19.5" customHeight="1">
      <c r="A28" s="76">
        <v>22</v>
      </c>
      <c r="B28" s="79" t="s">
        <v>113</v>
      </c>
      <c r="C28" s="27"/>
      <c r="D28" s="27"/>
      <c r="E28" s="74">
        <f t="shared" si="2"/>
        <v>0</v>
      </c>
      <c r="F28" s="76">
        <v>57</v>
      </c>
      <c r="G28" s="77" t="s">
        <v>147</v>
      </c>
      <c r="H28" s="27"/>
      <c r="I28" s="27"/>
      <c r="J28" s="74">
        <f t="shared" si="0"/>
        <v>0</v>
      </c>
      <c r="K28" s="76"/>
      <c r="L28" s="77"/>
      <c r="M28" s="27"/>
      <c r="N28" s="27"/>
      <c r="O28" s="74">
        <f t="shared" si="1"/>
        <v>0</v>
      </c>
    </row>
    <row r="29" spans="1:15" ht="19.5" customHeight="1">
      <c r="A29" s="76">
        <v>23</v>
      </c>
      <c r="B29" s="79" t="s">
        <v>114</v>
      </c>
      <c r="C29" s="27"/>
      <c r="D29" s="27"/>
      <c r="E29" s="74">
        <f t="shared" si="2"/>
        <v>0</v>
      </c>
      <c r="F29" s="76">
        <v>58</v>
      </c>
      <c r="G29" s="77" t="s">
        <v>148</v>
      </c>
      <c r="H29" s="27"/>
      <c r="I29" s="27"/>
      <c r="J29" s="74">
        <f t="shared" si="0"/>
        <v>0</v>
      </c>
      <c r="K29" s="76"/>
      <c r="L29" s="77"/>
      <c r="M29" s="27"/>
      <c r="N29" s="27"/>
      <c r="O29" s="74">
        <f t="shared" si="1"/>
        <v>0</v>
      </c>
    </row>
    <row r="30" spans="1:15" ht="19.5" customHeight="1">
      <c r="A30" s="76">
        <v>24</v>
      </c>
      <c r="B30" s="79" t="s">
        <v>115</v>
      </c>
      <c r="C30" s="27"/>
      <c r="D30" s="27"/>
      <c r="E30" s="74">
        <f t="shared" si="2"/>
        <v>0</v>
      </c>
      <c r="F30" s="76">
        <v>59</v>
      </c>
      <c r="G30" s="77" t="s">
        <v>149</v>
      </c>
      <c r="H30" s="27"/>
      <c r="I30" s="27"/>
      <c r="J30" s="74">
        <f t="shared" si="0"/>
        <v>0</v>
      </c>
      <c r="K30" s="76"/>
      <c r="L30" s="77"/>
      <c r="M30" s="27"/>
      <c r="N30" s="27"/>
      <c r="O30" s="74">
        <f t="shared" si="1"/>
        <v>0</v>
      </c>
    </row>
    <row r="31" spans="1:15" ht="19.5" customHeight="1">
      <c r="A31" s="76">
        <v>25</v>
      </c>
      <c r="B31" s="79" t="s">
        <v>116</v>
      </c>
      <c r="C31" s="27"/>
      <c r="D31" s="27"/>
      <c r="E31" s="74">
        <f t="shared" si="2"/>
        <v>0</v>
      </c>
      <c r="F31" s="76">
        <v>60</v>
      </c>
      <c r="G31" s="77" t="s">
        <v>150</v>
      </c>
      <c r="H31" s="27"/>
      <c r="I31" s="27"/>
      <c r="J31" s="74">
        <f t="shared" si="0"/>
        <v>0</v>
      </c>
      <c r="K31" s="80"/>
      <c r="L31" s="81"/>
      <c r="M31" s="82"/>
      <c r="N31" s="82"/>
      <c r="O31" s="83">
        <f t="shared" si="1"/>
        <v>0</v>
      </c>
    </row>
    <row r="32" spans="1:15" ht="19.5" customHeight="1">
      <c r="A32" s="76">
        <v>26</v>
      </c>
      <c r="B32" s="79" t="s">
        <v>117</v>
      </c>
      <c r="C32" s="27"/>
      <c r="D32" s="27"/>
      <c r="E32" s="74">
        <f t="shared" si="2"/>
        <v>0</v>
      </c>
      <c r="F32" s="76">
        <v>61</v>
      </c>
      <c r="G32" s="78" t="s">
        <v>151</v>
      </c>
      <c r="H32" s="27"/>
      <c r="I32" s="27"/>
      <c r="J32" s="74">
        <f t="shared" si="0"/>
        <v>0</v>
      </c>
      <c r="K32" s="80"/>
      <c r="L32" s="81"/>
      <c r="M32" s="82"/>
      <c r="N32" s="82"/>
      <c r="O32" s="83">
        <f t="shared" si="1"/>
        <v>0</v>
      </c>
    </row>
    <row r="33" spans="1:15" ht="19.5" customHeight="1">
      <c r="A33" s="76">
        <v>27</v>
      </c>
      <c r="B33" s="79" t="s">
        <v>118</v>
      </c>
      <c r="C33" s="27"/>
      <c r="D33" s="27"/>
      <c r="E33" s="74">
        <f t="shared" si="2"/>
        <v>0</v>
      </c>
      <c r="F33" s="76">
        <v>62</v>
      </c>
      <c r="G33" s="77" t="s">
        <v>152</v>
      </c>
      <c r="H33" s="27"/>
      <c r="I33" s="27"/>
      <c r="J33" s="74">
        <f t="shared" si="0"/>
        <v>0</v>
      </c>
      <c r="K33" s="80"/>
      <c r="L33" s="81"/>
      <c r="M33" s="82"/>
      <c r="N33" s="82"/>
      <c r="O33" s="83">
        <f t="shared" si="1"/>
        <v>0</v>
      </c>
    </row>
    <row r="34" spans="1:15" ht="19.5" customHeight="1">
      <c r="A34" s="76">
        <v>28</v>
      </c>
      <c r="B34" s="79" t="s">
        <v>119</v>
      </c>
      <c r="C34" s="27"/>
      <c r="D34" s="27"/>
      <c r="E34" s="74">
        <f t="shared" si="2"/>
        <v>0</v>
      </c>
      <c r="F34" s="76">
        <v>63</v>
      </c>
      <c r="G34" s="77" t="s">
        <v>153</v>
      </c>
      <c r="H34" s="27"/>
      <c r="I34" s="27"/>
      <c r="J34" s="74">
        <f t="shared" si="0"/>
        <v>0</v>
      </c>
      <c r="K34" s="80"/>
      <c r="L34" s="81"/>
      <c r="M34" s="82"/>
      <c r="N34" s="82"/>
      <c r="O34" s="83">
        <f aca="true" t="shared" si="3" ref="O34:O39">SUM(M34:N34)</f>
        <v>0</v>
      </c>
    </row>
    <row r="35" spans="1:15" ht="19.5" customHeight="1">
      <c r="A35" s="76">
        <v>29</v>
      </c>
      <c r="B35" s="79" t="s">
        <v>120</v>
      </c>
      <c r="C35" s="27"/>
      <c r="D35" s="27"/>
      <c r="E35" s="74">
        <f t="shared" si="2"/>
        <v>0</v>
      </c>
      <c r="F35" s="76">
        <v>64</v>
      </c>
      <c r="G35" s="77" t="s">
        <v>154</v>
      </c>
      <c r="H35" s="27"/>
      <c r="I35" s="27"/>
      <c r="J35" s="74">
        <f t="shared" si="0"/>
        <v>0</v>
      </c>
      <c r="K35" s="80"/>
      <c r="L35" s="81"/>
      <c r="M35" s="82"/>
      <c r="N35" s="82"/>
      <c r="O35" s="83">
        <f t="shared" si="3"/>
        <v>0</v>
      </c>
    </row>
    <row r="36" spans="1:15" ht="19.5" customHeight="1">
      <c r="A36" s="76">
        <v>30</v>
      </c>
      <c r="B36" s="79" t="s">
        <v>121</v>
      </c>
      <c r="C36" s="27"/>
      <c r="D36" s="27"/>
      <c r="E36" s="74">
        <f t="shared" si="2"/>
        <v>0</v>
      </c>
      <c r="F36" s="76">
        <v>65</v>
      </c>
      <c r="G36" s="89" t="s">
        <v>185</v>
      </c>
      <c r="H36" s="27"/>
      <c r="I36" s="27"/>
      <c r="J36" s="74">
        <f aca="true" t="shared" si="4" ref="J36:J41">SUM(H36:I36)</f>
        <v>0</v>
      </c>
      <c r="K36" s="80"/>
      <c r="L36" s="84"/>
      <c r="M36" s="82"/>
      <c r="N36" s="82"/>
      <c r="O36" s="83">
        <f t="shared" si="3"/>
        <v>0</v>
      </c>
    </row>
    <row r="37" spans="1:15" ht="19.5" customHeight="1">
      <c r="A37" s="76">
        <v>31</v>
      </c>
      <c r="B37" s="79" t="s">
        <v>122</v>
      </c>
      <c r="C37" s="27"/>
      <c r="D37" s="27"/>
      <c r="E37" s="74">
        <f t="shared" si="2"/>
        <v>0</v>
      </c>
      <c r="F37" s="76">
        <v>66</v>
      </c>
      <c r="G37" s="77" t="s">
        <v>155</v>
      </c>
      <c r="H37" s="27"/>
      <c r="I37" s="27"/>
      <c r="J37" s="74">
        <f t="shared" si="4"/>
        <v>0</v>
      </c>
      <c r="K37" s="80"/>
      <c r="L37" s="85"/>
      <c r="M37" s="82"/>
      <c r="N37" s="82"/>
      <c r="O37" s="83">
        <f t="shared" si="3"/>
        <v>0</v>
      </c>
    </row>
    <row r="38" spans="1:15" ht="19.5" customHeight="1">
      <c r="A38" s="76">
        <v>32</v>
      </c>
      <c r="B38" s="79" t="s">
        <v>123</v>
      </c>
      <c r="C38" s="27"/>
      <c r="D38" s="27"/>
      <c r="E38" s="74">
        <f t="shared" si="2"/>
        <v>0</v>
      </c>
      <c r="F38" s="76">
        <v>67</v>
      </c>
      <c r="G38" s="77" t="s">
        <v>156</v>
      </c>
      <c r="H38" s="27"/>
      <c r="I38" s="27"/>
      <c r="J38" s="74">
        <f t="shared" si="4"/>
        <v>0</v>
      </c>
      <c r="K38" s="80"/>
      <c r="L38" s="86"/>
      <c r="M38" s="82"/>
      <c r="N38" s="82"/>
      <c r="O38" s="83">
        <f t="shared" si="3"/>
        <v>0</v>
      </c>
    </row>
    <row r="39" spans="1:15" ht="19.5" customHeight="1">
      <c r="A39" s="76">
        <v>33</v>
      </c>
      <c r="B39" s="79" t="s">
        <v>124</v>
      </c>
      <c r="C39" s="27"/>
      <c r="D39" s="27"/>
      <c r="E39" s="74">
        <f t="shared" si="2"/>
        <v>0</v>
      </c>
      <c r="F39" s="76">
        <v>68</v>
      </c>
      <c r="G39" s="77" t="s">
        <v>157</v>
      </c>
      <c r="H39" s="27"/>
      <c r="I39" s="27"/>
      <c r="J39" s="74">
        <f t="shared" si="4"/>
        <v>0</v>
      </c>
      <c r="K39" s="80"/>
      <c r="L39" s="86"/>
      <c r="M39" s="82"/>
      <c r="N39" s="82"/>
      <c r="O39" s="83">
        <f t="shared" si="3"/>
        <v>0</v>
      </c>
    </row>
    <row r="40" spans="1:15" ht="19.5" customHeight="1">
      <c r="A40" s="76">
        <v>34</v>
      </c>
      <c r="B40" s="79" t="s">
        <v>125</v>
      </c>
      <c r="C40" s="27"/>
      <c r="D40" s="27"/>
      <c r="E40" s="74">
        <f t="shared" si="2"/>
        <v>0</v>
      </c>
      <c r="F40" s="76">
        <v>69</v>
      </c>
      <c r="G40" s="77" t="s">
        <v>158</v>
      </c>
      <c r="H40" s="27"/>
      <c r="I40" s="27"/>
      <c r="J40" s="74">
        <f t="shared" si="4"/>
        <v>0</v>
      </c>
      <c r="K40" s="142" t="s">
        <v>33</v>
      </c>
      <c r="L40" s="73" t="s">
        <v>78</v>
      </c>
      <c r="M40" s="75">
        <f>COUNT(C7:C41,H7:H41,M7:M39)</f>
        <v>0</v>
      </c>
      <c r="N40" s="75">
        <f>COUNT(D7:D41,I7:I41,N7:N39)</f>
        <v>0</v>
      </c>
      <c r="O40" s="75">
        <f>COUNTIF(O7:O39,"&gt;0")+COUNTIF(J7:J41,"&gt;0")+COUNTIF(E7:E41,"&gt;0")</f>
        <v>0</v>
      </c>
    </row>
    <row r="41" spans="1:15" ht="19.5" customHeight="1">
      <c r="A41" s="76">
        <v>35</v>
      </c>
      <c r="B41" s="79" t="s">
        <v>126</v>
      </c>
      <c r="C41" s="27"/>
      <c r="D41" s="27"/>
      <c r="E41" s="74">
        <f t="shared" si="2"/>
        <v>0</v>
      </c>
      <c r="F41" s="76">
        <v>70</v>
      </c>
      <c r="G41" s="77" t="s">
        <v>159</v>
      </c>
      <c r="H41" s="27"/>
      <c r="I41" s="27"/>
      <c r="J41" s="74">
        <f t="shared" si="4"/>
        <v>0</v>
      </c>
      <c r="K41" s="143"/>
      <c r="L41" s="73" t="s">
        <v>79</v>
      </c>
      <c r="M41" s="75">
        <f>SUM(C7:C41,H7:H41,M7:M39)</f>
        <v>0</v>
      </c>
      <c r="N41" s="75">
        <f>SUM(D7:D41,I7:I41,N7:N39)</f>
        <v>0</v>
      </c>
      <c r="O41" s="75">
        <f>SUM(M41:N41)</f>
        <v>0</v>
      </c>
    </row>
    <row r="42" spans="1:15" ht="19.5" customHeight="1">
      <c r="A42" s="136" t="s">
        <v>77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ht="13.5">
      <c r="A43" s="91" t="s">
        <v>193</v>
      </c>
    </row>
  </sheetData>
  <sheetProtection selectLockedCells="1"/>
  <mergeCells count="15">
    <mergeCell ref="A1:B1"/>
    <mergeCell ref="A2:O2"/>
    <mergeCell ref="H4:J4"/>
    <mergeCell ref="K4:O4"/>
    <mergeCell ref="K40:K41"/>
    <mergeCell ref="A42:O42"/>
    <mergeCell ref="G5:G6"/>
    <mergeCell ref="H5:J5"/>
    <mergeCell ref="K5:K6"/>
    <mergeCell ref="L5:L6"/>
    <mergeCell ref="A5:A6"/>
    <mergeCell ref="B5:B6"/>
    <mergeCell ref="C5:E5"/>
    <mergeCell ref="F5:F6"/>
    <mergeCell ref="M5:O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SheetLayoutView="100" zoomScalePageLayoutView="0" workbookViewId="0" topLeftCell="A1">
      <selection activeCell="E6" sqref="A6:F31"/>
    </sheetView>
  </sheetViews>
  <sheetFormatPr defaultColWidth="8.796875" defaultRowHeight="14.25"/>
  <cols>
    <col min="1" max="3" width="3.59765625" style="9" customWidth="1"/>
    <col min="4" max="4" width="11.09765625" style="10" customWidth="1"/>
    <col min="5" max="5" width="20.59765625" style="10" customWidth="1"/>
    <col min="6" max="6" width="3.59765625" style="9" customWidth="1"/>
    <col min="7" max="7" width="10.59765625" style="10" customWidth="1"/>
    <col min="8" max="8" width="20.59765625" style="10" customWidth="1"/>
    <col min="9" max="9" width="11.09765625" style="10" customWidth="1"/>
    <col min="10" max="10" width="3.59765625" style="10" customWidth="1"/>
    <col min="11" max="11" width="10.5" style="10" customWidth="1"/>
    <col min="12" max="13" width="7.59765625" style="10" customWidth="1"/>
    <col min="14" max="14" width="11.19921875" style="13" customWidth="1"/>
    <col min="15" max="16384" width="9" style="8" customWidth="1"/>
  </cols>
  <sheetData>
    <row r="1" spans="1:5" ht="13.5">
      <c r="A1" s="127" t="s">
        <v>90</v>
      </c>
      <c r="B1" s="127"/>
      <c r="C1" s="127"/>
      <c r="E1" s="3"/>
    </row>
    <row r="2" spans="1:14" s="2" customFormat="1" ht="43.5" customHeight="1">
      <c r="A2" s="144" t="s">
        <v>197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9:15" ht="42.75" customHeight="1">
      <c r="I3" s="163" t="s">
        <v>17</v>
      </c>
      <c r="J3" s="164"/>
      <c r="K3" s="160">
        <f>'提出４　県総体'!$D$3</f>
        <v>0</v>
      </c>
      <c r="L3" s="161"/>
      <c r="M3" s="161"/>
      <c r="N3" s="162"/>
      <c r="O3" s="52"/>
    </row>
    <row r="4" spans="1:14" ht="21.75" customHeight="1">
      <c r="A4" s="149"/>
      <c r="B4" s="151" t="s">
        <v>37</v>
      </c>
      <c r="C4" s="153" t="s">
        <v>38</v>
      </c>
      <c r="D4" s="155" t="s">
        <v>39</v>
      </c>
      <c r="E4" s="171" t="s">
        <v>10</v>
      </c>
      <c r="F4" s="167" t="s">
        <v>40</v>
      </c>
      <c r="G4" s="145" t="s">
        <v>41</v>
      </c>
      <c r="H4" s="147" t="s">
        <v>12</v>
      </c>
      <c r="I4" s="147" t="s">
        <v>42</v>
      </c>
      <c r="J4" s="165" t="s">
        <v>43</v>
      </c>
      <c r="K4" s="167" t="s">
        <v>44</v>
      </c>
      <c r="L4" s="169" t="s">
        <v>91</v>
      </c>
      <c r="M4" s="170"/>
      <c r="N4" s="157" t="s">
        <v>14</v>
      </c>
    </row>
    <row r="5" spans="1:14" ht="21.75" customHeight="1" thickBot="1">
      <c r="A5" s="150"/>
      <c r="B5" s="152"/>
      <c r="C5" s="154"/>
      <c r="D5" s="156"/>
      <c r="E5" s="172"/>
      <c r="F5" s="168"/>
      <c r="G5" s="146"/>
      <c r="H5" s="148"/>
      <c r="I5" s="148"/>
      <c r="J5" s="166"/>
      <c r="K5" s="168"/>
      <c r="L5" s="11" t="s">
        <v>45</v>
      </c>
      <c r="M5" s="12" t="s">
        <v>46</v>
      </c>
      <c r="N5" s="158"/>
    </row>
    <row r="6" spans="1:14" ht="33" customHeight="1" thickBot="1">
      <c r="A6" s="14" t="s">
        <v>47</v>
      </c>
      <c r="B6" s="15" t="s">
        <v>53</v>
      </c>
      <c r="C6" s="16">
        <v>26</v>
      </c>
      <c r="D6" s="17" t="s">
        <v>186</v>
      </c>
      <c r="E6" s="18" t="s">
        <v>54</v>
      </c>
      <c r="F6" s="16">
        <v>2</v>
      </c>
      <c r="G6" s="19" t="s">
        <v>48</v>
      </c>
      <c r="H6" s="20" t="s">
        <v>49</v>
      </c>
      <c r="I6" s="21">
        <v>35974</v>
      </c>
      <c r="J6" s="20">
        <v>16</v>
      </c>
      <c r="K6" s="16" t="s">
        <v>50</v>
      </c>
      <c r="L6" s="22" t="s">
        <v>51</v>
      </c>
      <c r="M6" s="23" t="s">
        <v>52</v>
      </c>
      <c r="N6" s="24"/>
    </row>
    <row r="7" spans="1:14" ht="33" customHeight="1">
      <c r="A7" s="25">
        <v>1</v>
      </c>
      <c r="B7" s="31"/>
      <c r="C7" s="32"/>
      <c r="D7" s="33"/>
      <c r="E7" s="31"/>
      <c r="F7" s="32"/>
      <c r="G7" s="31"/>
      <c r="H7" s="34"/>
      <c r="I7" s="34"/>
      <c r="J7" s="35"/>
      <c r="K7" s="36"/>
      <c r="L7" s="37"/>
      <c r="M7" s="34"/>
      <c r="N7" s="36"/>
    </row>
    <row r="8" spans="1:14" ht="33" customHeight="1">
      <c r="A8" s="26">
        <v>2</v>
      </c>
      <c r="B8" s="38"/>
      <c r="C8" s="39"/>
      <c r="D8" s="40"/>
      <c r="E8" s="38"/>
      <c r="F8" s="39"/>
      <c r="G8" s="38"/>
      <c r="H8" s="41"/>
      <c r="I8" s="41"/>
      <c r="J8" s="42"/>
      <c r="K8" s="43"/>
      <c r="L8" s="44"/>
      <c r="M8" s="41"/>
      <c r="N8" s="43"/>
    </row>
    <row r="9" spans="1:14" ht="33" customHeight="1">
      <c r="A9" s="26">
        <v>3</v>
      </c>
      <c r="B9" s="38"/>
      <c r="C9" s="39"/>
      <c r="D9" s="40"/>
      <c r="E9" s="38"/>
      <c r="F9" s="39"/>
      <c r="G9" s="38"/>
      <c r="H9" s="41"/>
      <c r="I9" s="41"/>
      <c r="J9" s="42"/>
      <c r="K9" s="43"/>
      <c r="L9" s="44"/>
      <c r="M9" s="41"/>
      <c r="N9" s="43"/>
    </row>
    <row r="10" spans="1:14" ht="33" customHeight="1">
      <c r="A10" s="26">
        <v>4</v>
      </c>
      <c r="B10" s="38"/>
      <c r="C10" s="39"/>
      <c r="D10" s="40"/>
      <c r="E10" s="38"/>
      <c r="F10" s="39"/>
      <c r="G10" s="38"/>
      <c r="H10" s="41"/>
      <c r="I10" s="41"/>
      <c r="J10" s="42"/>
      <c r="K10" s="43"/>
      <c r="L10" s="44"/>
      <c r="M10" s="41"/>
      <c r="N10" s="43"/>
    </row>
    <row r="11" spans="1:14" ht="33" customHeight="1">
      <c r="A11" s="26">
        <v>5</v>
      </c>
      <c r="B11" s="38"/>
      <c r="C11" s="39"/>
      <c r="D11" s="40"/>
      <c r="E11" s="38"/>
      <c r="F11" s="39"/>
      <c r="G11" s="38"/>
      <c r="H11" s="41"/>
      <c r="I11" s="41"/>
      <c r="J11" s="42"/>
      <c r="K11" s="43"/>
      <c r="L11" s="44"/>
      <c r="M11" s="41"/>
      <c r="N11" s="43"/>
    </row>
    <row r="12" spans="1:14" ht="33" customHeight="1">
      <c r="A12" s="26">
        <v>6</v>
      </c>
      <c r="B12" s="38"/>
      <c r="C12" s="39"/>
      <c r="D12" s="40"/>
      <c r="E12" s="38"/>
      <c r="F12" s="39"/>
      <c r="G12" s="38"/>
      <c r="H12" s="41"/>
      <c r="I12" s="41"/>
      <c r="J12" s="42"/>
      <c r="K12" s="43"/>
      <c r="L12" s="44"/>
      <c r="M12" s="41"/>
      <c r="N12" s="43"/>
    </row>
    <row r="13" spans="1:14" ht="33" customHeight="1">
      <c r="A13" s="26">
        <v>7</v>
      </c>
      <c r="B13" s="38"/>
      <c r="C13" s="39"/>
      <c r="D13" s="40"/>
      <c r="E13" s="38"/>
      <c r="F13" s="39"/>
      <c r="G13" s="38"/>
      <c r="H13" s="41"/>
      <c r="I13" s="41"/>
      <c r="J13" s="42"/>
      <c r="K13" s="43"/>
      <c r="L13" s="44"/>
      <c r="M13" s="41"/>
      <c r="N13" s="43"/>
    </row>
    <row r="14" spans="1:14" ht="33" customHeight="1">
      <c r="A14" s="26">
        <v>8</v>
      </c>
      <c r="B14" s="38"/>
      <c r="C14" s="39"/>
      <c r="D14" s="40"/>
      <c r="E14" s="38"/>
      <c r="F14" s="39"/>
      <c r="G14" s="38"/>
      <c r="H14" s="41"/>
      <c r="I14" s="41"/>
      <c r="J14" s="42"/>
      <c r="K14" s="43"/>
      <c r="L14" s="44"/>
      <c r="M14" s="41"/>
      <c r="N14" s="43"/>
    </row>
    <row r="15" spans="1:14" ht="33" customHeight="1">
      <c r="A15" s="26">
        <v>9</v>
      </c>
      <c r="B15" s="38"/>
      <c r="C15" s="39"/>
      <c r="D15" s="45"/>
      <c r="E15" s="38"/>
      <c r="F15" s="39"/>
      <c r="G15" s="38"/>
      <c r="H15" s="41"/>
      <c r="I15" s="41"/>
      <c r="J15" s="42"/>
      <c r="K15" s="43"/>
      <c r="L15" s="44"/>
      <c r="M15" s="41"/>
      <c r="N15" s="43"/>
    </row>
    <row r="16" spans="1:14" ht="33" customHeight="1">
      <c r="A16" s="26">
        <v>10</v>
      </c>
      <c r="B16" s="38"/>
      <c r="C16" s="39"/>
      <c r="D16" s="45"/>
      <c r="E16" s="38"/>
      <c r="F16" s="39"/>
      <c r="G16" s="38"/>
      <c r="H16" s="41"/>
      <c r="I16" s="41"/>
      <c r="J16" s="42"/>
      <c r="K16" s="43"/>
      <c r="L16" s="44"/>
      <c r="M16" s="41"/>
      <c r="N16" s="43"/>
    </row>
    <row r="17" spans="1:14" ht="19.5" customHeight="1">
      <c r="A17" s="159" t="s">
        <v>187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ht="13.5">
      <c r="A18" s="93" t="s">
        <v>193</v>
      </c>
    </row>
  </sheetData>
  <sheetProtection selectLockedCells="1"/>
  <mergeCells count="18">
    <mergeCell ref="A17:N17"/>
    <mergeCell ref="K3:N3"/>
    <mergeCell ref="I3:J3"/>
    <mergeCell ref="I4:I5"/>
    <mergeCell ref="J4:J5"/>
    <mergeCell ref="K4:K5"/>
    <mergeCell ref="L4:M4"/>
    <mergeCell ref="E4:E5"/>
    <mergeCell ref="F4:F5"/>
    <mergeCell ref="A2:N2"/>
    <mergeCell ref="A1:C1"/>
    <mergeCell ref="G4:G5"/>
    <mergeCell ref="H4:H5"/>
    <mergeCell ref="A4:A5"/>
    <mergeCell ref="B4:B5"/>
    <mergeCell ref="C4:C5"/>
    <mergeCell ref="D4:D5"/>
    <mergeCell ref="N4:N5"/>
  </mergeCells>
  <conditionalFormatting sqref="K3:N3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土生善弘</dc:creator>
  <cp:keywords/>
  <dc:description/>
  <cp:lastModifiedBy>ikuko</cp:lastModifiedBy>
  <cp:lastPrinted>2017-02-24T03:18:44Z</cp:lastPrinted>
  <dcterms:created xsi:type="dcterms:W3CDTF">2008-03-10T05:05:46Z</dcterms:created>
  <dcterms:modified xsi:type="dcterms:W3CDTF">2017-02-26T11:12:43Z</dcterms:modified>
  <cp:category/>
  <cp:version/>
  <cp:contentType/>
  <cp:contentStatus/>
</cp:coreProperties>
</file>