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g-koutairen04\Desktop\"/>
    </mc:Choice>
  </mc:AlternateContent>
  <xr:revisionPtr revIDLastSave="0" documentId="13_ncr:40009_{BE0C0AF5-DC1A-4611-BCF1-95F6A6C2544D}" xr6:coauthVersionLast="46" xr6:coauthVersionMax="46" xr10:uidLastSave="{00000000-0000-0000-0000-000000000000}"/>
  <bookViews>
    <workbookView showHorizontalScroll="0" xWindow="-120" yWindow="-120" windowWidth="20730" windowHeight="11160" tabRatio="974" activeTab="1"/>
  </bookViews>
  <sheets>
    <sheet name="予（決）算書　記入例" sheetId="22" r:id="rId1"/>
    <sheet name="予算書" sheetId="23" r:id="rId2"/>
    <sheet name="決算書" sheetId="1" r:id="rId3"/>
    <sheet name="大会開催費" sheetId="3" r:id="rId4"/>
    <sheet name="補助金" sheetId="4" r:id="rId5"/>
    <sheet name="参加料" sheetId="5" r:id="rId6"/>
    <sheet name="雑収入" sheetId="6" r:id="rId7"/>
    <sheet name="賃金" sheetId="7" r:id="rId8"/>
    <sheet name="報償費" sheetId="21" r:id="rId9"/>
    <sheet name="旅費" sheetId="8" r:id="rId10"/>
    <sheet name="消耗品費" sheetId="10" r:id="rId11"/>
    <sheet name="食料費" sheetId="17" r:id="rId12"/>
    <sheet name="印刷製本費" sheetId="12" r:id="rId13"/>
    <sheet name="修繕費" sheetId="13" r:id="rId14"/>
    <sheet name="役務費" sheetId="15" r:id="rId15"/>
    <sheet name="使用料・借損料" sheetId="14" r:id="rId16"/>
    <sheet name="雑費" sheetId="16" r:id="rId17"/>
  </sheets>
  <calcPr calcId="191029"/>
</workbook>
</file>

<file path=xl/calcChain.xml><?xml version="1.0" encoding="utf-8"?>
<calcChain xmlns="http://schemas.openxmlformats.org/spreadsheetml/2006/main">
  <c r="B4" i="1" l="1"/>
  <c r="B12" i="1"/>
  <c r="B13" i="1"/>
  <c r="B14" i="1"/>
  <c r="B15" i="1"/>
  <c r="B16" i="1"/>
  <c r="B17" i="1"/>
  <c r="B18" i="1"/>
  <c r="B19" i="1"/>
  <c r="B20" i="1"/>
  <c r="B11" i="1"/>
  <c r="B21" i="1"/>
  <c r="B5" i="1"/>
  <c r="B6" i="1"/>
  <c r="B8" i="1"/>
  <c r="B7" i="1"/>
  <c r="B21" i="23"/>
  <c r="D20" i="23"/>
  <c r="D19" i="23"/>
  <c r="D18" i="23"/>
  <c r="D17" i="23"/>
  <c r="D16" i="23"/>
  <c r="D15" i="23"/>
  <c r="D14" i="23"/>
  <c r="D13" i="23"/>
  <c r="D12" i="23"/>
  <c r="C21" i="23"/>
  <c r="C8" i="23"/>
  <c r="C23" i="23"/>
  <c r="B8" i="23"/>
  <c r="D7" i="23"/>
  <c r="D6" i="23"/>
  <c r="D5" i="23"/>
  <c r="D4" i="23"/>
  <c r="D4" i="22"/>
  <c r="D5" i="22"/>
  <c r="D6" i="22"/>
  <c r="D7" i="22"/>
  <c r="B8" i="22"/>
  <c r="C8" i="22"/>
  <c r="D8" i="22"/>
  <c r="D11" i="22"/>
  <c r="D12" i="22"/>
  <c r="D13" i="22"/>
  <c r="D14" i="22"/>
  <c r="D15" i="22"/>
  <c r="D16" i="22"/>
  <c r="D17" i="22"/>
  <c r="D18" i="22"/>
  <c r="D19" i="22"/>
  <c r="B21" i="22"/>
  <c r="L6" i="7"/>
  <c r="L6" i="21"/>
  <c r="I6" i="13"/>
  <c r="I26" i="13"/>
  <c r="I52" i="13"/>
  <c r="C17" i="1" s="1"/>
  <c r="D17" i="1" s="1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L7" i="21"/>
  <c r="L8" i="21"/>
  <c r="L36" i="21"/>
  <c r="C12" i="1"/>
  <c r="D12" i="1" s="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E25" i="3"/>
  <c r="C4" i="1"/>
  <c r="E55" i="5"/>
  <c r="E110" i="5"/>
  <c r="E165" i="5"/>
  <c r="C6" i="1"/>
  <c r="D6" i="1" s="1"/>
  <c r="I42" i="16"/>
  <c r="I43" i="16"/>
  <c r="I44" i="16"/>
  <c r="I45" i="16"/>
  <c r="I46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36" i="16"/>
  <c r="I72" i="16" s="1"/>
  <c r="I9" i="16"/>
  <c r="I8" i="16"/>
  <c r="I7" i="16"/>
  <c r="I6" i="16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" i="17"/>
  <c r="I36" i="17"/>
  <c r="I72" i="17"/>
  <c r="I108" i="17" s="1"/>
  <c r="C15" i="1" s="1"/>
  <c r="D15" i="1" s="1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34" i="17"/>
  <c r="I33" i="17"/>
  <c r="I24" i="15"/>
  <c r="I23" i="15"/>
  <c r="I24" i="14"/>
  <c r="I23" i="14"/>
  <c r="I32" i="13"/>
  <c r="I33" i="13"/>
  <c r="I7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24" i="13"/>
  <c r="I23" i="13"/>
  <c r="I24" i="12"/>
  <c r="I23" i="12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23" i="10"/>
  <c r="I59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34" i="10"/>
  <c r="I33" i="10"/>
  <c r="T7" i="8"/>
  <c r="T37" i="8"/>
  <c r="T74" i="8" s="1"/>
  <c r="T111" i="8" s="1"/>
  <c r="T148" i="8" s="1"/>
  <c r="C13" i="1" s="1"/>
  <c r="D13" i="1" s="1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35" i="8"/>
  <c r="T34" i="8"/>
  <c r="I35" i="17"/>
  <c r="I32" i="17"/>
  <c r="I31" i="17"/>
  <c r="I30" i="17"/>
  <c r="I29" i="17"/>
  <c r="I28" i="17"/>
  <c r="I27" i="17"/>
  <c r="I26" i="17"/>
  <c r="I25" i="17"/>
  <c r="I24" i="17"/>
  <c r="I25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26" i="15"/>
  <c r="I25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26" i="14"/>
  <c r="C19" i="1"/>
  <c r="D19" i="1" s="1"/>
  <c r="I25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25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26" i="12"/>
  <c r="C16" i="1" s="1"/>
  <c r="D16" i="1" s="1"/>
  <c r="I35" i="10"/>
  <c r="I32" i="10"/>
  <c r="I31" i="10"/>
  <c r="I30" i="10"/>
  <c r="I29" i="10"/>
  <c r="I28" i="10"/>
  <c r="I27" i="10"/>
  <c r="I26" i="10"/>
  <c r="I25" i="10"/>
  <c r="I24" i="10"/>
  <c r="I22" i="10"/>
  <c r="I21" i="10"/>
  <c r="I20" i="10"/>
  <c r="I19" i="10"/>
  <c r="I18" i="10"/>
  <c r="I17" i="10"/>
  <c r="I16" i="10"/>
  <c r="I15" i="10"/>
  <c r="I14" i="10"/>
  <c r="I13" i="10"/>
  <c r="I12" i="10"/>
  <c r="I36" i="10"/>
  <c r="I72" i="10" s="1"/>
  <c r="I108" i="10" s="1"/>
  <c r="C14" i="1" s="1"/>
  <c r="D14" i="1" s="1"/>
  <c r="I11" i="10"/>
  <c r="I10" i="10"/>
  <c r="I9" i="10"/>
  <c r="I8" i="10"/>
  <c r="I7" i="10"/>
  <c r="I6" i="10"/>
  <c r="T33" i="8"/>
  <c r="T36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36" i="7"/>
  <c r="C11" i="1" s="1"/>
  <c r="L7" i="7"/>
  <c r="E25" i="4"/>
  <c r="C5" i="1"/>
  <c r="D5" i="1"/>
  <c r="F53" i="6"/>
  <c r="C7" i="1"/>
  <c r="D7" i="1"/>
  <c r="C24" i="23"/>
  <c r="D21" i="23"/>
  <c r="D8" i="23"/>
  <c r="D11" i="23"/>
  <c r="C25" i="23"/>
  <c r="C8" i="1"/>
  <c r="C23" i="1" s="1"/>
  <c r="D4" i="1"/>
  <c r="I52" i="15"/>
  <c r="C18" i="1"/>
  <c r="D18" i="1"/>
  <c r="C23" i="22"/>
  <c r="D8" i="1"/>
  <c r="D11" i="1" l="1"/>
  <c r="C20" i="1"/>
  <c r="D20" i="1" s="1"/>
  <c r="C20" i="22"/>
  <c r="C21" i="1" l="1"/>
  <c r="C21" i="22"/>
  <c r="D20" i="22"/>
  <c r="C24" i="22" l="1"/>
  <c r="C25" i="22" s="1"/>
  <c r="D21" i="22"/>
  <c r="D21" i="1"/>
  <c r="C24" i="1"/>
  <c r="C25" i="1" s="1"/>
</calcChain>
</file>

<file path=xl/sharedStrings.xml><?xml version="1.0" encoding="utf-8"?>
<sst xmlns="http://schemas.openxmlformats.org/spreadsheetml/2006/main" count="3127" uniqueCount="149">
  <si>
    <t>大会開催費</t>
    <rPh sb="0" eb="2">
      <t>タイカイ</t>
    </rPh>
    <rPh sb="2" eb="4">
      <t>カイサイ</t>
    </rPh>
    <rPh sb="4" eb="5">
      <t>ヒ</t>
    </rPh>
    <phoneticPr fontId="2"/>
  </si>
  <si>
    <t>補助金</t>
    <rPh sb="0" eb="3">
      <t>ホジョキン</t>
    </rPh>
    <phoneticPr fontId="2"/>
  </si>
  <si>
    <t>参加料</t>
    <rPh sb="0" eb="3">
      <t>サンカリョウ</t>
    </rPh>
    <phoneticPr fontId="2"/>
  </si>
  <si>
    <t>雑収入</t>
    <rPh sb="0" eb="3">
      <t>ザッシュウニュウ</t>
    </rPh>
    <phoneticPr fontId="2"/>
  </si>
  <si>
    <t>合計</t>
    <rPh sb="0" eb="1">
      <t>ゴウ</t>
    </rPh>
    <rPh sb="1" eb="2">
      <t>ケイ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</si>
  <si>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</si>
  <si>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</si>
  <si>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賃金</t>
    <rPh sb="0" eb="2">
      <t>チンギン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</si>
  <si>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</si>
  <si>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</si>
  <si>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雑費</t>
    <rPh sb="0" eb="2">
      <t>ザッピ</t>
    </rPh>
    <phoneticPr fontId="2"/>
  </si>
  <si>
    <t>単価</t>
    <rPh sb="0" eb="2">
      <t>タンカ</t>
    </rPh>
    <phoneticPr fontId="2"/>
  </si>
  <si>
    <t>拠出元</t>
    <rPh sb="0" eb="2">
      <t>キョシュツ</t>
    </rPh>
    <rPh sb="2" eb="3">
      <t>モト</t>
    </rPh>
    <phoneticPr fontId="2"/>
  </si>
  <si>
    <t>宮城県高等学校体育連盟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</si>
  <si>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（補助金名）</t>
    <rPh sb="1" eb="4">
      <t>ホジョキン</t>
    </rPh>
    <rPh sb="4" eb="5">
      <t>メイ</t>
    </rPh>
    <phoneticPr fontId="2"/>
  </si>
  <si>
    <t>No.</t>
    <phoneticPr fontId="2"/>
  </si>
  <si>
    <t>月日</t>
    <rPh sb="0" eb="2">
      <t>ガッピ</t>
    </rPh>
    <phoneticPr fontId="2"/>
  </si>
  <si>
    <t>金額</t>
    <rPh sb="0" eb="2">
      <t>キンガク</t>
    </rPh>
    <phoneticPr fontId="2"/>
  </si>
  <si>
    <t>No.</t>
    <phoneticPr fontId="2"/>
  </si>
  <si>
    <t>内訳</t>
    <rPh sb="0" eb="2">
      <t>ウチワケ</t>
    </rPh>
    <phoneticPr fontId="2"/>
  </si>
  <si>
    <t>（内訳）</t>
    <rPh sb="1" eb="3">
      <t>ウチワケ</t>
    </rPh>
    <phoneticPr fontId="2"/>
  </si>
  <si>
    <t>学校名</t>
    <rPh sb="0" eb="2">
      <t>ガッコウ</t>
    </rPh>
    <rPh sb="2" eb="3">
      <t>メイ</t>
    </rPh>
    <phoneticPr fontId="2"/>
  </si>
  <si>
    <t>品目</t>
    <rPh sb="0" eb="2">
      <t>ヒンモク</t>
    </rPh>
    <phoneticPr fontId="2"/>
  </si>
  <si>
    <t>収入元</t>
    <rPh sb="0" eb="2">
      <t>シュウニュウ</t>
    </rPh>
    <rPh sb="2" eb="3">
      <t>モト</t>
    </rPh>
    <phoneticPr fontId="2"/>
  </si>
  <si>
    <t>（内容）</t>
    <rPh sb="1" eb="3">
      <t>ナイヨウ</t>
    </rPh>
    <phoneticPr fontId="2"/>
  </si>
  <si>
    <t>項目等</t>
    <rPh sb="0" eb="2">
      <t>コウモク</t>
    </rPh>
    <rPh sb="2" eb="3">
      <t>ナド</t>
    </rPh>
    <phoneticPr fontId="2"/>
  </si>
  <si>
    <t>歳入-4</t>
    <rPh sb="0" eb="2">
      <t>サイニュウ</t>
    </rPh>
    <phoneticPr fontId="2"/>
  </si>
  <si>
    <t>歳入-3</t>
    <rPh sb="0" eb="2">
      <t>サイニュウ</t>
    </rPh>
    <phoneticPr fontId="2"/>
  </si>
  <si>
    <t>歳入-2</t>
    <rPh sb="0" eb="2">
      <t>サイニュウ</t>
    </rPh>
    <phoneticPr fontId="2"/>
  </si>
  <si>
    <t>歳入-1</t>
    <rPh sb="0" eb="2">
      <t>サイニュウ</t>
    </rPh>
    <phoneticPr fontId="2"/>
  </si>
  <si>
    <t>No.</t>
    <phoneticPr fontId="2"/>
  </si>
  <si>
    <t>歳出-1</t>
    <rPh sb="0" eb="2">
      <t>サイシュツ</t>
    </rPh>
    <phoneticPr fontId="2"/>
  </si>
  <si>
    <t>×</t>
    <phoneticPr fontId="2"/>
  </si>
  <si>
    <t>人</t>
    <rPh sb="0" eb="1">
      <t>ニン</t>
    </rPh>
    <phoneticPr fontId="2"/>
  </si>
  <si>
    <t>（単位:円）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</si>
  <si>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</si>
  <si>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人（校･組）</t>
    <rPh sb="0" eb="1">
      <t>ヒト</t>
    </rPh>
    <rPh sb="2" eb="3">
      <t>コウ</t>
    </rPh>
    <rPh sb="4" eb="5">
      <t>クミ</t>
    </rPh>
    <phoneticPr fontId="2"/>
  </si>
  <si>
    <t>日</t>
    <rPh sb="0" eb="1">
      <t>ニチ</t>
    </rPh>
    <phoneticPr fontId="2"/>
  </si>
  <si>
    <t>×</t>
    <phoneticPr fontId="2"/>
  </si>
  <si>
    <t>×</t>
    <phoneticPr fontId="2"/>
  </si>
  <si>
    <t>日(半日0.5）</t>
    <rPh sb="0" eb="1">
      <t>ニチ</t>
    </rPh>
    <rPh sb="2" eb="4">
      <t>ハンニチ</t>
    </rPh>
    <phoneticPr fontId="2"/>
  </si>
  <si>
    <t>項目(役職･氏名）等</t>
    <rPh sb="0" eb="2">
      <t>コウモク</t>
    </rPh>
    <rPh sb="3" eb="5">
      <t>ヤクショク</t>
    </rPh>
    <rPh sb="6" eb="8">
      <t>シメイ</t>
    </rPh>
    <rPh sb="9" eb="10">
      <t>ナド</t>
    </rPh>
    <phoneticPr fontId="2"/>
  </si>
  <si>
    <t>支出内訳</t>
    <rPh sb="0" eb="2">
      <t>シシュツ</t>
    </rPh>
    <rPh sb="2" eb="4">
      <t>ウチワケ</t>
    </rPh>
    <phoneticPr fontId="2"/>
  </si>
  <si>
    <t>×</t>
    <phoneticPr fontId="2"/>
  </si>
  <si>
    <t>歳出-2</t>
    <rPh sb="0" eb="2">
      <t>サイシュツ</t>
    </rPh>
    <phoneticPr fontId="2"/>
  </si>
  <si>
    <t>交通費</t>
    <rPh sb="0" eb="3">
      <t>コウツウヒ</t>
    </rPh>
    <phoneticPr fontId="2"/>
  </si>
  <si>
    <t>+</t>
    <phoneticPr fontId="2"/>
  </si>
  <si>
    <t>日当</t>
    <rPh sb="0" eb="2">
      <t>ニットウ</t>
    </rPh>
    <phoneticPr fontId="2"/>
  </si>
  <si>
    <t>宿泊費</t>
    <rPh sb="0" eb="2">
      <t>シュクハク</t>
    </rPh>
    <rPh sb="2" eb="3">
      <t>ヒ</t>
    </rPh>
    <phoneticPr fontId="2"/>
  </si>
  <si>
    <t>個数</t>
    <rPh sb="0" eb="2">
      <t>コスウ</t>
    </rPh>
    <phoneticPr fontId="2"/>
  </si>
  <si>
    <t>歳出-3</t>
    <rPh sb="0" eb="2">
      <t>サイシュツ</t>
    </rPh>
    <phoneticPr fontId="2"/>
  </si>
  <si>
    <t>個</t>
    <rPh sb="0" eb="1">
      <t>コ</t>
    </rPh>
    <phoneticPr fontId="2"/>
  </si>
  <si>
    <t>　　　　　　　　　　　　　</t>
    <phoneticPr fontId="2"/>
  </si>
  <si>
    <t>　</t>
    <phoneticPr fontId="2"/>
  </si>
  <si>
    <t>歳出-4</t>
    <rPh sb="0" eb="2">
      <t>サイシュツ</t>
    </rPh>
    <phoneticPr fontId="2"/>
  </si>
  <si>
    <t>歳出-5</t>
    <rPh sb="0" eb="2">
      <t>サイシュツ</t>
    </rPh>
    <phoneticPr fontId="2"/>
  </si>
  <si>
    <t>歳出-6</t>
    <rPh sb="0" eb="2">
      <t>サイシュツ</t>
    </rPh>
    <phoneticPr fontId="2"/>
  </si>
  <si>
    <t>印刷物</t>
    <rPh sb="0" eb="3">
      <t>インサツブツ</t>
    </rPh>
    <phoneticPr fontId="2"/>
  </si>
  <si>
    <t>歳出-7</t>
    <rPh sb="0" eb="2">
      <t>サイシュツ</t>
    </rPh>
    <phoneticPr fontId="2"/>
  </si>
  <si>
    <t>品目・題目</t>
    <rPh sb="0" eb="2">
      <t>ヒンモク</t>
    </rPh>
    <rPh sb="3" eb="5">
      <t>ダイモク</t>
    </rPh>
    <phoneticPr fontId="2"/>
  </si>
  <si>
    <t>歳出-8</t>
    <rPh sb="0" eb="2">
      <t>サイシュツ</t>
    </rPh>
    <phoneticPr fontId="2"/>
  </si>
  <si>
    <t>借用単価</t>
    <rPh sb="0" eb="2">
      <t>シャクヨウ</t>
    </rPh>
    <rPh sb="2" eb="4">
      <t>タンカ</t>
    </rPh>
    <phoneticPr fontId="2"/>
  </si>
  <si>
    <t>数量（日･式･台･時間等）</t>
    <rPh sb="0" eb="2">
      <t>スウリョウ</t>
    </rPh>
    <rPh sb="3" eb="4">
      <t>ニチ</t>
    </rPh>
    <rPh sb="5" eb="6">
      <t>シキ</t>
    </rPh>
    <rPh sb="7" eb="8">
      <t>ダイ</t>
    </rPh>
    <rPh sb="9" eb="11">
      <t>ジカン</t>
    </rPh>
    <rPh sb="11" eb="12">
      <t>ナド</t>
    </rPh>
    <phoneticPr fontId="2"/>
  </si>
  <si>
    <t>歳出-9</t>
    <rPh sb="0" eb="2">
      <t>サイシュツ</t>
    </rPh>
    <phoneticPr fontId="2"/>
  </si>
  <si>
    <t>競技役員（引率外）弁当</t>
    <rPh sb="0" eb="2">
      <t>キョウギ</t>
    </rPh>
    <rPh sb="2" eb="4">
      <t>ヤクイン</t>
    </rPh>
    <rPh sb="5" eb="7">
      <t>インソツ</t>
    </rPh>
    <rPh sb="7" eb="8">
      <t>ガイ</t>
    </rPh>
    <rPh sb="9" eb="11">
      <t>ベントウ</t>
    </rPh>
    <phoneticPr fontId="2"/>
  </si>
  <si>
    <t>氷</t>
    <rPh sb="0" eb="1">
      <t>コオリ</t>
    </rPh>
    <phoneticPr fontId="2"/>
  </si>
  <si>
    <t>飲料</t>
    <rPh sb="0" eb="2">
      <t>インリョウ</t>
    </rPh>
    <phoneticPr fontId="2"/>
  </si>
  <si>
    <t>【歳入】</t>
    <rPh sb="1" eb="3">
      <t>サイニュウ</t>
    </rPh>
    <phoneticPr fontId="7"/>
  </si>
  <si>
    <t>（単位：円）</t>
    <rPh sb="1" eb="3">
      <t>タンイ</t>
    </rPh>
    <rPh sb="4" eb="5">
      <t>エン</t>
    </rPh>
    <phoneticPr fontId="7"/>
  </si>
  <si>
    <t>項目</t>
    <rPh sb="0" eb="2">
      <t>コウモク</t>
    </rPh>
    <phoneticPr fontId="7"/>
  </si>
  <si>
    <t>摘　　　　　　　要</t>
    <rPh sb="0" eb="1">
      <t>テキ</t>
    </rPh>
    <rPh sb="8" eb="9">
      <t>ヨウ</t>
    </rPh>
    <phoneticPr fontId="7"/>
  </si>
  <si>
    <t>大会開催費</t>
    <rPh sb="0" eb="2">
      <t>タイカイ</t>
    </rPh>
    <rPh sb="2" eb="4">
      <t>カイサイ</t>
    </rPh>
    <rPh sb="4" eb="5">
      <t>ヒ</t>
    </rPh>
    <phoneticPr fontId="7"/>
  </si>
  <si>
    <t>補助金</t>
    <rPh sb="0" eb="3">
      <t>ホジョキン</t>
    </rPh>
    <phoneticPr fontId="7"/>
  </si>
  <si>
    <t>参加料</t>
    <rPh sb="0" eb="3">
      <t>サンカリョウ</t>
    </rPh>
    <phoneticPr fontId="7"/>
  </si>
  <si>
    <t>雑収入</t>
    <rPh sb="0" eb="3">
      <t>ザッシュウニュウ</t>
    </rPh>
    <phoneticPr fontId="7"/>
  </si>
  <si>
    <t>合計</t>
    <rPh sb="0" eb="2">
      <t>ゴウケイ</t>
    </rPh>
    <phoneticPr fontId="7"/>
  </si>
  <si>
    <t>【歳出】</t>
    <rPh sb="1" eb="3">
      <t>サイシュツ</t>
    </rPh>
    <phoneticPr fontId="7"/>
  </si>
  <si>
    <t>摘　　　　　　　　要</t>
    <rPh sb="0" eb="1">
      <t>テキ</t>
    </rPh>
    <rPh sb="9" eb="10">
      <t>ヨウ</t>
    </rPh>
    <phoneticPr fontId="7"/>
  </si>
  <si>
    <t>報償費</t>
    <rPh sb="0" eb="2">
      <t>ホウショウ</t>
    </rPh>
    <rPh sb="2" eb="3">
      <t>ヒ</t>
    </rPh>
    <phoneticPr fontId="7"/>
  </si>
  <si>
    <t>消耗品費</t>
    <rPh sb="0" eb="2">
      <t>ショウモウ</t>
    </rPh>
    <rPh sb="2" eb="3">
      <t>ヒン</t>
    </rPh>
    <rPh sb="3" eb="4">
      <t>ヒ</t>
    </rPh>
    <phoneticPr fontId="7"/>
  </si>
  <si>
    <t>賃金</t>
    <rPh sb="0" eb="2">
      <t>チンギン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</si>
  <si>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</si>
  <si>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食料費</t>
    <rPh sb="0" eb="3">
      <t>ショクリョウヒ</t>
    </rPh>
    <phoneticPr fontId="7"/>
  </si>
  <si>
    <t>雑費</t>
    <rPh sb="0" eb="2">
      <t>ザッピ</t>
    </rPh>
    <phoneticPr fontId="7"/>
  </si>
  <si>
    <t>総歳入額</t>
    <rPh sb="0" eb="1">
      <t>ソウ</t>
    </rPh>
    <rPh sb="1" eb="4">
      <t>サイニュウガク</t>
    </rPh>
    <phoneticPr fontId="2"/>
  </si>
  <si>
    <t>総歳出額</t>
    <rPh sb="0" eb="1">
      <t>ソウ</t>
    </rPh>
    <rPh sb="1" eb="3">
      <t>サイシュツ</t>
    </rPh>
    <rPh sb="3" eb="4">
      <t>ガク</t>
    </rPh>
    <phoneticPr fontId="2"/>
  </si>
  <si>
    <t>歳入－歳出</t>
    <rPh sb="0" eb="2">
      <t>サイニュウ</t>
    </rPh>
    <rPh sb="3" eb="5">
      <t>サイシュツ</t>
    </rPh>
    <phoneticPr fontId="2"/>
  </si>
  <si>
    <t>氏名</t>
    <rPh sb="0" eb="2">
      <t>シメイ</t>
    </rPh>
    <phoneticPr fontId="2"/>
  </si>
  <si>
    <t>×</t>
  </si>
  <si>
    <t>×</t>
    <phoneticPr fontId="2"/>
  </si>
  <si>
    <t>泊数</t>
    <rPh sb="0" eb="1">
      <t>ハク</t>
    </rPh>
    <rPh sb="1" eb="2">
      <t>スウ</t>
    </rPh>
    <phoneticPr fontId="2"/>
  </si>
  <si>
    <t>往復数</t>
    <rPh sb="0" eb="2">
      <t>オウフク</t>
    </rPh>
    <rPh sb="2" eb="3">
      <t>スウ</t>
    </rPh>
    <phoneticPr fontId="2"/>
  </si>
  <si>
    <t>回</t>
    <rPh sb="0" eb="1">
      <t>カイ</t>
    </rPh>
    <phoneticPr fontId="2"/>
  </si>
  <si>
    <t>部数（部）</t>
    <rPh sb="0" eb="2">
      <t>ブスウ</t>
    </rPh>
    <rPh sb="3" eb="4">
      <t>ブ</t>
    </rPh>
    <phoneticPr fontId="2"/>
  </si>
  <si>
    <t>部</t>
    <rPh sb="0" eb="1">
      <t>ブ</t>
    </rPh>
    <phoneticPr fontId="2"/>
  </si>
  <si>
    <t>数量（個･通等）</t>
    <rPh sb="0" eb="2">
      <t>スウリョウ</t>
    </rPh>
    <rPh sb="3" eb="4">
      <t>コ</t>
    </rPh>
    <rPh sb="5" eb="6">
      <t>ツウ</t>
    </rPh>
    <rPh sb="6" eb="7">
      <t>ナド</t>
    </rPh>
    <phoneticPr fontId="2"/>
  </si>
  <si>
    <t>歳出-10</t>
    <rPh sb="0" eb="2">
      <t>サイシュツ</t>
    </rPh>
    <phoneticPr fontId="2"/>
  </si>
  <si>
    <t>食料費</t>
    <rPh sb="0" eb="2">
      <t>ショクリョウ</t>
    </rPh>
    <rPh sb="2" eb="3">
      <t>ヒ</t>
    </rPh>
    <phoneticPr fontId="2"/>
  </si>
  <si>
    <t>歳入-3-2</t>
    <rPh sb="0" eb="2">
      <t>サイニュウ</t>
    </rPh>
    <phoneticPr fontId="2"/>
  </si>
  <si>
    <t>歳入-3-3</t>
    <rPh sb="0" eb="2">
      <t>サイニュウ</t>
    </rPh>
    <phoneticPr fontId="2"/>
  </si>
  <si>
    <t>歳出-2-2</t>
    <rPh sb="0" eb="2">
      <t>サイシュツ</t>
    </rPh>
    <phoneticPr fontId="2"/>
  </si>
  <si>
    <t>歳出-2-3</t>
    <rPh sb="0" eb="2">
      <t>サイシュツ</t>
    </rPh>
    <phoneticPr fontId="2"/>
  </si>
  <si>
    <t>歳出-2-4</t>
    <rPh sb="0" eb="2">
      <t>サイシュツ</t>
    </rPh>
    <phoneticPr fontId="2"/>
  </si>
  <si>
    <t>歳出-4-2</t>
    <rPh sb="0" eb="2">
      <t>サイシュツ</t>
    </rPh>
    <phoneticPr fontId="2"/>
  </si>
  <si>
    <t>歳出-4-3</t>
    <rPh sb="0" eb="2">
      <t>サイシュツ</t>
    </rPh>
    <phoneticPr fontId="2"/>
  </si>
  <si>
    <t>歳出-7-2</t>
    <rPh sb="0" eb="2">
      <t>サイシュツ</t>
    </rPh>
    <phoneticPr fontId="2"/>
  </si>
  <si>
    <t>歳出-10-2</t>
    <rPh sb="0" eb="2">
      <t>サイシュツ</t>
    </rPh>
    <phoneticPr fontId="2"/>
  </si>
  <si>
    <t>泊</t>
    <rPh sb="0" eb="1">
      <t>ハク</t>
    </rPh>
    <phoneticPr fontId="2"/>
  </si>
  <si>
    <t>比較増減</t>
    <rPh sb="0" eb="2">
      <t>ヒカク</t>
    </rPh>
    <rPh sb="2" eb="4">
      <t>ゾウゲン</t>
    </rPh>
    <phoneticPr fontId="7"/>
  </si>
  <si>
    <t>報償費</t>
    <rPh sb="0" eb="2">
      <t>ホウショウ</t>
    </rPh>
    <rPh sb="2" eb="3">
      <t>ヒ</t>
    </rPh>
    <phoneticPr fontId="2"/>
  </si>
  <si>
    <t>○○大会開催費</t>
    <rPh sb="2" eb="4">
      <t>タイカイ</t>
    </rPh>
    <rPh sb="4" eb="6">
      <t>カイサイ</t>
    </rPh>
    <rPh sb="6" eb="7">
      <t>ヒ</t>
    </rPh>
    <phoneticPr fontId="2"/>
  </si>
  <si>
    <t>旅費</t>
    <rPh sb="0" eb="2">
      <t>リョヒ</t>
    </rPh>
    <phoneticPr fontId="7"/>
  </si>
  <si>
    <t>修繕費</t>
    <rPh sb="0" eb="3">
      <t>シュウゼンヒ</t>
    </rPh>
    <phoneticPr fontId="7"/>
  </si>
  <si>
    <t>役務費</t>
    <rPh sb="0" eb="2">
      <t>エキム</t>
    </rPh>
    <rPh sb="2" eb="3">
      <t>ヒ</t>
    </rPh>
    <phoneticPr fontId="7"/>
  </si>
  <si>
    <t>使用料・賃借料</t>
    <rPh sb="0" eb="3">
      <t>シヨウリョウ</t>
    </rPh>
    <rPh sb="4" eb="7">
      <t>チンシャクリョウ</t>
    </rPh>
    <phoneticPr fontId="7"/>
  </si>
  <si>
    <r>
      <t>会計担当者　　　　　　　　　　　</t>
    </r>
    <r>
      <rPr>
        <sz val="11"/>
        <color indexed="22"/>
        <rFont val="ＭＳ 明朝"/>
        <family val="1"/>
        <charset val="128"/>
      </rPr>
      <t>印</t>
    </r>
    <rPh sb="0" eb="2">
      <t>カイケイ</t>
    </rPh>
    <rPh sb="2" eb="5">
      <t>タントウシャ</t>
    </rPh>
    <rPh sb="16" eb="17">
      <t>イン</t>
    </rPh>
    <phoneticPr fontId="2"/>
  </si>
  <si>
    <t>使用料・借損料</t>
    <rPh sb="0" eb="3">
      <t>シヨウリョウ</t>
    </rPh>
    <rPh sb="4" eb="5">
      <t>シャク</t>
    </rPh>
    <rPh sb="5" eb="7">
      <t>ソンリョウ</t>
    </rPh>
    <phoneticPr fontId="2"/>
  </si>
  <si>
    <t>修繕費</t>
    <rPh sb="0" eb="3">
      <t>シュウゼンヒ</t>
    </rPh>
    <phoneticPr fontId="2"/>
  </si>
  <si>
    <t>数量</t>
    <rPh sb="0" eb="2">
      <t>スウリョウ</t>
    </rPh>
    <phoneticPr fontId="2"/>
  </si>
  <si>
    <t>役務費</t>
    <rPh sb="0" eb="2">
      <t>エキム</t>
    </rPh>
    <rPh sb="2" eb="3">
      <t>ヒ</t>
    </rPh>
    <phoneticPr fontId="2"/>
  </si>
  <si>
    <t>数量（個等）</t>
    <rPh sb="0" eb="2">
      <t>スウリョウ</t>
    </rPh>
    <rPh sb="3" eb="4">
      <t>コ</t>
    </rPh>
    <rPh sb="4" eb="5">
      <t>ナド</t>
    </rPh>
    <phoneticPr fontId="2"/>
  </si>
  <si>
    <t>歳出-8-2</t>
    <rPh sb="0" eb="2">
      <t>サイシュツ</t>
    </rPh>
    <phoneticPr fontId="2"/>
  </si>
  <si>
    <t>（予）決算額</t>
    <rPh sb="1" eb="2">
      <t>ヨ</t>
    </rPh>
    <rPh sb="3" eb="5">
      <t>ケッサン</t>
    </rPh>
    <rPh sb="5" eb="6">
      <t>ガク</t>
    </rPh>
    <phoneticPr fontId="2"/>
  </si>
  <si>
    <t>(前年度予）予算額</t>
    <rPh sb="6" eb="7">
      <t>ヨ</t>
    </rPh>
    <rPh sb="7" eb="8">
      <t>ザン</t>
    </rPh>
    <rPh sb="8" eb="9">
      <t>ガク</t>
    </rPh>
    <phoneticPr fontId="7"/>
  </si>
  <si>
    <r>
      <t xml:space="preserve">部　　長
</t>
    </r>
    <r>
      <rPr>
        <sz val="11"/>
        <color indexed="22"/>
        <rFont val="ＭＳ 明朝"/>
        <family val="1"/>
        <charset val="128"/>
      </rPr>
      <t>（私印）</t>
    </r>
    <rPh sb="0" eb="1">
      <t>ブ</t>
    </rPh>
    <rPh sb="3" eb="4">
      <t>チョウ</t>
    </rPh>
    <rPh sb="6" eb="8">
      <t>シイン</t>
    </rPh>
    <phoneticPr fontId="2"/>
  </si>
  <si>
    <r>
      <t xml:space="preserve">監事
</t>
    </r>
    <r>
      <rPr>
        <sz val="11"/>
        <color indexed="22"/>
        <rFont val="ＭＳ 明朝"/>
        <family val="1"/>
        <charset val="128"/>
      </rPr>
      <t>（私印）</t>
    </r>
    <rPh sb="0" eb="2">
      <t>カンジ</t>
    </rPh>
    <rPh sb="4" eb="6">
      <t>シイン</t>
    </rPh>
    <phoneticPr fontId="2"/>
  </si>
  <si>
    <t>歳出-5-2</t>
    <rPh sb="0" eb="2">
      <t>サイシュツ</t>
    </rPh>
    <phoneticPr fontId="2"/>
  </si>
  <si>
    <t>歳出-5-3</t>
    <rPh sb="0" eb="2">
      <t>サイシュツ</t>
    </rPh>
    <phoneticPr fontId="2"/>
  </si>
  <si>
    <t>宮城県高等学校体育連盟○○大会開催費300,000円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3" eb="15">
      <t>タイカイ</t>
    </rPh>
    <rPh sb="15" eb="17">
      <t>カイサイ</t>
    </rPh>
    <rPh sb="17" eb="18">
      <t>ヒ</t>
    </rPh>
    <rPh sb="25" eb="26">
      <t>エン</t>
    </rPh>
    <phoneticPr fontId="2"/>
  </si>
  <si>
    <t>500円×40名</t>
    <rPh sb="3" eb="4">
      <t>エン</t>
    </rPh>
    <rPh sb="7" eb="8">
      <t>メイ</t>
    </rPh>
    <phoneticPr fontId="2"/>
  </si>
  <si>
    <t>○×市スポーツ振興補助金20,000円
宮城県△□協会大会補助金10,000円</t>
    <rPh sb="2" eb="3">
      <t>シ</t>
    </rPh>
    <rPh sb="7" eb="9">
      <t>シンコウ</t>
    </rPh>
    <rPh sb="9" eb="12">
      <t>ホジョキン</t>
    </rPh>
    <rPh sb="18" eb="19">
      <t>エン</t>
    </rPh>
    <rPh sb="20" eb="23">
      <t>ミヤギケン</t>
    </rPh>
    <rPh sb="25" eb="27">
      <t>キョウカイ</t>
    </rPh>
    <rPh sb="27" eb="29">
      <t>タイカイ</t>
    </rPh>
    <rPh sb="29" eb="32">
      <t>ホジョキン</t>
    </rPh>
    <rPh sb="38" eb="39">
      <t>エン</t>
    </rPh>
    <phoneticPr fontId="2"/>
  </si>
  <si>
    <t>広告料20,000円
一般向けプログラム売上げ500円×20部=10,000円</t>
    <rPh sb="0" eb="3">
      <t>コウコクリョウ</t>
    </rPh>
    <rPh sb="9" eb="10">
      <t>エン</t>
    </rPh>
    <rPh sb="11" eb="13">
      <t>イッパン</t>
    </rPh>
    <rPh sb="13" eb="14">
      <t>ム</t>
    </rPh>
    <rPh sb="20" eb="22">
      <t>ウリア</t>
    </rPh>
    <rPh sb="26" eb="27">
      <t>エン</t>
    </rPh>
    <rPh sb="30" eb="31">
      <t>ブ</t>
    </rPh>
    <rPh sb="38" eb="39">
      <t>エン</t>
    </rPh>
    <phoneticPr fontId="2"/>
  </si>
  <si>
    <t>大会前準備補助員4校各10名×500円
大会準備事務局員（長期雇用の場合のみ）</t>
    <rPh sb="0" eb="2">
      <t>タイカイ</t>
    </rPh>
    <rPh sb="2" eb="3">
      <t>マエ</t>
    </rPh>
    <rPh sb="3" eb="5">
      <t>ジュンビ</t>
    </rPh>
    <rPh sb="5" eb="8">
      <t>ホジョイン</t>
    </rPh>
    <rPh sb="9" eb="10">
      <t>コウ</t>
    </rPh>
    <rPh sb="10" eb="11">
      <t>カク</t>
    </rPh>
    <rPh sb="13" eb="14">
      <t>メイ</t>
    </rPh>
    <rPh sb="18" eb="19">
      <t>エン</t>
    </rPh>
    <rPh sb="20" eb="22">
      <t>タイカイ</t>
    </rPh>
    <rPh sb="22" eb="24">
      <t>ジュンビ</t>
    </rPh>
    <rPh sb="24" eb="27">
      <t>ジムキョク</t>
    </rPh>
    <rPh sb="27" eb="28">
      <t>イン</t>
    </rPh>
    <rPh sb="29" eb="31">
      <t>チョウキ</t>
    </rPh>
    <rPh sb="31" eb="33">
      <t>コヨウ</t>
    </rPh>
    <rPh sb="34" eb="36">
      <t>バアイ</t>
    </rPh>
    <phoneticPr fontId="2"/>
  </si>
  <si>
    <t>謝礼（医師・看護師のみ）10,000円×1名×2日
審判謝礼（役員としての日当を支給しない場合）</t>
    <rPh sb="0" eb="2">
      <t>シャレイ</t>
    </rPh>
    <rPh sb="3" eb="5">
      <t>イシ</t>
    </rPh>
    <rPh sb="6" eb="9">
      <t>カンゴシ</t>
    </rPh>
    <rPh sb="18" eb="19">
      <t>エン</t>
    </rPh>
    <rPh sb="21" eb="22">
      <t>メイ</t>
    </rPh>
    <rPh sb="24" eb="25">
      <t>ニチ</t>
    </rPh>
    <rPh sb="26" eb="28">
      <t>シンパン</t>
    </rPh>
    <rPh sb="28" eb="30">
      <t>シャレイ</t>
    </rPh>
    <rPh sb="31" eb="33">
      <t>ヤクイン</t>
    </rPh>
    <rPh sb="37" eb="39">
      <t>ニットウ</t>
    </rPh>
    <rPh sb="40" eb="42">
      <t>シキュウ</t>
    </rPh>
    <rPh sb="45" eb="47">
      <t>バアイ</t>
    </rPh>
    <phoneticPr fontId="2"/>
  </si>
  <si>
    <t>外部役員（高体連以外）
旅費一律500円+日当500円×25名×2日</t>
    <rPh sb="0" eb="2">
      <t>ガイブ</t>
    </rPh>
    <rPh sb="2" eb="4">
      <t>ヤクイン</t>
    </rPh>
    <rPh sb="5" eb="6">
      <t>コウ</t>
    </rPh>
    <rPh sb="6" eb="7">
      <t>タイ</t>
    </rPh>
    <rPh sb="7" eb="8">
      <t>レン</t>
    </rPh>
    <rPh sb="8" eb="10">
      <t>イガイ</t>
    </rPh>
    <rPh sb="12" eb="14">
      <t>リョヒ</t>
    </rPh>
    <rPh sb="14" eb="16">
      <t>イチリツ</t>
    </rPh>
    <rPh sb="19" eb="20">
      <t>エン</t>
    </rPh>
    <rPh sb="21" eb="23">
      <t>ニットウ</t>
    </rPh>
    <rPh sb="26" eb="27">
      <t>エン</t>
    </rPh>
    <rPh sb="30" eb="31">
      <t>メイ</t>
    </rPh>
    <rPh sb="33" eb="34">
      <t>ニチ</t>
    </rPh>
    <phoneticPr fontId="2"/>
  </si>
  <si>
    <t>（地区予選補助・その他）</t>
    <rPh sb="1" eb="3">
      <t>チク</t>
    </rPh>
    <rPh sb="3" eb="5">
      <t>ヨセン</t>
    </rPh>
    <rPh sb="5" eb="7">
      <t>ホジョ</t>
    </rPh>
    <rPh sb="10" eb="11">
      <t>タ</t>
    </rPh>
    <phoneticPr fontId="7"/>
  </si>
  <si>
    <t>プログラム印刷製本代
500円×200冊
各種印刷物</t>
    <rPh sb="5" eb="7">
      <t>インサツ</t>
    </rPh>
    <rPh sb="7" eb="9">
      <t>セイホン</t>
    </rPh>
    <rPh sb="9" eb="10">
      <t>ダイ</t>
    </rPh>
    <rPh sb="14" eb="15">
      <t>エン</t>
    </rPh>
    <rPh sb="19" eb="20">
      <t>サツ</t>
    </rPh>
    <rPh sb="21" eb="23">
      <t>カクシュ</t>
    </rPh>
    <rPh sb="23" eb="25">
      <t>インサツ</t>
    </rPh>
    <rPh sb="25" eb="26">
      <t>ブツ</t>
    </rPh>
    <phoneticPr fontId="2"/>
  </si>
  <si>
    <t>専門部所有備品の修理代</t>
    <rPh sb="0" eb="2">
      <t>センモン</t>
    </rPh>
    <rPh sb="2" eb="3">
      <t>ブ</t>
    </rPh>
    <rPh sb="3" eb="5">
      <t>ショユウ</t>
    </rPh>
    <rPh sb="5" eb="7">
      <t>ビヒン</t>
    </rPh>
    <rPh sb="8" eb="10">
      <t>シュウリ</t>
    </rPh>
    <rPh sb="10" eb="11">
      <t>ダイ</t>
    </rPh>
    <phoneticPr fontId="2"/>
  </si>
  <si>
    <t>切手代5,000円、振込手数料1,000円、FAX代1,000円
傷害保険料10,000円　クリーニング・ゴミ袋（施設に委託の場合）、筆耕代3,000円、警備会社委託、</t>
    <rPh sb="0" eb="2">
      <t>キッテ</t>
    </rPh>
    <rPh sb="2" eb="3">
      <t>ダイ</t>
    </rPh>
    <rPh sb="8" eb="9">
      <t>エン</t>
    </rPh>
    <rPh sb="10" eb="12">
      <t>フリコ</t>
    </rPh>
    <rPh sb="12" eb="15">
      <t>テスウリョウ</t>
    </rPh>
    <rPh sb="20" eb="21">
      <t>エン</t>
    </rPh>
    <rPh sb="25" eb="26">
      <t>ダイ</t>
    </rPh>
    <rPh sb="31" eb="32">
      <t>エン</t>
    </rPh>
    <rPh sb="33" eb="35">
      <t>ショウガイ</t>
    </rPh>
    <rPh sb="35" eb="38">
      <t>ホケンリョウ</t>
    </rPh>
    <rPh sb="44" eb="45">
      <t>エン</t>
    </rPh>
    <rPh sb="55" eb="56">
      <t>ブクロ</t>
    </rPh>
    <rPh sb="57" eb="59">
      <t>シセツ</t>
    </rPh>
    <rPh sb="60" eb="62">
      <t>イタク</t>
    </rPh>
    <rPh sb="63" eb="65">
      <t>バアイ</t>
    </rPh>
    <rPh sb="67" eb="69">
      <t>ヒッコウ</t>
    </rPh>
    <rPh sb="69" eb="70">
      <t>ダイ</t>
    </rPh>
    <rPh sb="75" eb="76">
      <t>エン</t>
    </rPh>
    <rPh sb="77" eb="79">
      <t>ケイビ</t>
    </rPh>
    <rPh sb="79" eb="81">
      <t>カイシャ</t>
    </rPh>
    <rPh sb="81" eb="83">
      <t>イタク</t>
    </rPh>
    <phoneticPr fontId="2"/>
  </si>
  <si>
    <t>外部役員用弁当（高体連以外）
500円×25名×2日、補助員500円×5名×2日
茶代5,000円×2日</t>
    <rPh sb="0" eb="2">
      <t>ガイブ</t>
    </rPh>
    <rPh sb="2" eb="4">
      <t>ヤクイン</t>
    </rPh>
    <rPh sb="4" eb="5">
      <t>ヨウ</t>
    </rPh>
    <rPh sb="5" eb="7">
      <t>ベントウ</t>
    </rPh>
    <rPh sb="8" eb="9">
      <t>コウ</t>
    </rPh>
    <rPh sb="9" eb="10">
      <t>タイ</t>
    </rPh>
    <rPh sb="10" eb="11">
      <t>レン</t>
    </rPh>
    <rPh sb="11" eb="13">
      <t>イガイ</t>
    </rPh>
    <rPh sb="18" eb="19">
      <t>エン</t>
    </rPh>
    <rPh sb="22" eb="23">
      <t>メイ</t>
    </rPh>
    <rPh sb="25" eb="26">
      <t>ニチ</t>
    </rPh>
    <rPh sb="27" eb="30">
      <t>ホジョイン</t>
    </rPh>
    <rPh sb="33" eb="34">
      <t>エン</t>
    </rPh>
    <rPh sb="36" eb="37">
      <t>メイ</t>
    </rPh>
    <rPh sb="39" eb="40">
      <t>ニチ</t>
    </rPh>
    <rPh sb="41" eb="42">
      <t>チャ</t>
    </rPh>
    <rPh sb="42" eb="43">
      <t>ダイ</t>
    </rPh>
    <rPh sb="48" eb="49">
      <t>エン</t>
    </rPh>
    <rPh sb="51" eb="52">
      <t>ニチ</t>
    </rPh>
    <phoneticPr fontId="2"/>
  </si>
  <si>
    <t>文具類、競技消耗品、ゴミ袋（袋のみ購入の場合）
紙類、タックシール、ボールペン2,000円、看板代
ラインテープ3,000円、コピー代（紙代として扱う）</t>
    <rPh sb="0" eb="2">
      <t>ブング</t>
    </rPh>
    <rPh sb="2" eb="3">
      <t>ルイ</t>
    </rPh>
    <rPh sb="4" eb="6">
      <t>キョウギ</t>
    </rPh>
    <rPh sb="6" eb="8">
      <t>ショウモウ</t>
    </rPh>
    <rPh sb="8" eb="9">
      <t>ヒン</t>
    </rPh>
    <rPh sb="12" eb="13">
      <t>ブクロ</t>
    </rPh>
    <rPh sb="14" eb="15">
      <t>フクロ</t>
    </rPh>
    <rPh sb="17" eb="19">
      <t>コウニュウ</t>
    </rPh>
    <rPh sb="20" eb="22">
      <t>バアイ</t>
    </rPh>
    <rPh sb="24" eb="26">
      <t>カミルイ</t>
    </rPh>
    <rPh sb="44" eb="45">
      <t>エン</t>
    </rPh>
    <rPh sb="46" eb="48">
      <t>カンバン</t>
    </rPh>
    <rPh sb="48" eb="49">
      <t>ダイ</t>
    </rPh>
    <rPh sb="61" eb="62">
      <t>エン</t>
    </rPh>
    <rPh sb="66" eb="67">
      <t>ダイ</t>
    </rPh>
    <rPh sb="68" eb="70">
      <t>カミダイ</t>
    </rPh>
    <rPh sb="73" eb="74">
      <t>アツカ</t>
    </rPh>
    <phoneticPr fontId="2"/>
  </si>
  <si>
    <t>レンタカー借上げ、レンタルＣＤ、
体育館使用料80,000円</t>
    <rPh sb="5" eb="6">
      <t>カ</t>
    </rPh>
    <rPh sb="6" eb="7">
      <t>ア</t>
    </rPh>
    <rPh sb="17" eb="20">
      <t>タイイクカン</t>
    </rPh>
    <rPh sb="20" eb="23">
      <t>シヨウリョウ</t>
    </rPh>
    <rPh sb="29" eb="30">
      <t>エン</t>
    </rPh>
    <phoneticPr fontId="2"/>
  </si>
  <si>
    <t>前年度予算額</t>
    <rPh sb="4" eb="5">
      <t>ザン</t>
    </rPh>
    <rPh sb="5" eb="6">
      <t>ガク</t>
    </rPh>
    <phoneticPr fontId="7"/>
  </si>
  <si>
    <t>予算額</t>
    <rPh sb="0" eb="1">
      <t>ヨ</t>
    </rPh>
    <rPh sb="1" eb="2">
      <t>ザン</t>
    </rPh>
    <rPh sb="2" eb="3">
      <t>ガク</t>
    </rPh>
    <phoneticPr fontId="7"/>
  </si>
  <si>
    <t>決算額</t>
    <rPh sb="0" eb="2">
      <t>ケッサン</t>
    </rPh>
    <rPh sb="2" eb="3">
      <t>ガク</t>
    </rPh>
    <phoneticPr fontId="2"/>
  </si>
  <si>
    <t>予算額</t>
    <rPh sb="0" eb="3">
      <t>ヨサンガクサンガク</t>
    </rPh>
    <phoneticPr fontId="2"/>
  </si>
  <si>
    <t>令和　　年度（第　　回）（競技大会名）大会
（競技名）競技　予（決）算書</t>
    <rPh sb="0" eb="2">
      <t>レイワ</t>
    </rPh>
    <rPh sb="4" eb="6">
      <t>ネンド</t>
    </rPh>
    <rPh sb="7" eb="8">
      <t>ダイ</t>
    </rPh>
    <rPh sb="10" eb="11">
      <t>カイ</t>
    </rPh>
    <rPh sb="13" eb="15">
      <t>キョウギ</t>
    </rPh>
    <rPh sb="15" eb="17">
      <t>タイカイ</t>
    </rPh>
    <rPh sb="17" eb="18">
      <t>メイ</t>
    </rPh>
    <rPh sb="19" eb="21">
      <t>タイカイ</t>
    </rPh>
    <rPh sb="23" eb="25">
      <t>キョウギ</t>
    </rPh>
    <rPh sb="25" eb="26">
      <t>メイ</t>
    </rPh>
    <rPh sb="27" eb="29">
      <t>キョウギ</t>
    </rPh>
    <rPh sb="30" eb="31">
      <t>ヨ</t>
    </rPh>
    <rPh sb="32" eb="33">
      <t>ケツ</t>
    </rPh>
    <rPh sb="34" eb="35">
      <t>ザン</t>
    </rPh>
    <rPh sb="35" eb="36">
      <t>ショ</t>
    </rPh>
    <phoneticPr fontId="7"/>
  </si>
  <si>
    <t>令和　　年度（第　　回）（競技大会名）大会
（競技名）競技　予算書</t>
    <rPh sb="0" eb="2">
      <t>レイワ</t>
    </rPh>
    <rPh sb="4" eb="6">
      <t>ネンド</t>
    </rPh>
    <rPh sb="7" eb="8">
      <t>ダイ</t>
    </rPh>
    <rPh sb="10" eb="11">
      <t>カイ</t>
    </rPh>
    <rPh sb="13" eb="15">
      <t>キョウギ</t>
    </rPh>
    <rPh sb="15" eb="17">
      <t>タイカイ</t>
    </rPh>
    <rPh sb="17" eb="18">
      <t>メイ</t>
    </rPh>
    <rPh sb="19" eb="21">
      <t>タイカイ</t>
    </rPh>
    <rPh sb="23" eb="25">
      <t>キョウギ</t>
    </rPh>
    <rPh sb="25" eb="26">
      <t>メイ</t>
    </rPh>
    <rPh sb="27" eb="29">
      <t>キョウギ</t>
    </rPh>
    <rPh sb="30" eb="31">
      <t>ヨ</t>
    </rPh>
    <rPh sb="31" eb="32">
      <t>ザン</t>
    </rPh>
    <rPh sb="32" eb="33">
      <t>ショ</t>
    </rPh>
    <phoneticPr fontId="7"/>
  </si>
  <si>
    <t>令和　　年度（第　　回）（競技大会名）大会
（競技名）競技　決算書</t>
    <rPh sb="0" eb="2">
      <t>レイワ</t>
    </rPh>
    <rPh sb="4" eb="6">
      <t>ネンド</t>
    </rPh>
    <rPh sb="7" eb="8">
      <t>ダイ</t>
    </rPh>
    <rPh sb="10" eb="11">
      <t>カイ</t>
    </rPh>
    <rPh sb="13" eb="15">
      <t>キョウギ</t>
    </rPh>
    <rPh sb="15" eb="17">
      <t>タイカイ</t>
    </rPh>
    <rPh sb="17" eb="18">
      <t>メイ</t>
    </rPh>
    <rPh sb="19" eb="21">
      <t>タイカイ</t>
    </rPh>
    <rPh sb="23" eb="25">
      <t>キョウギ</t>
    </rPh>
    <rPh sb="25" eb="26">
      <t>メイ</t>
    </rPh>
    <rPh sb="27" eb="29">
      <t>キョウギ</t>
    </rPh>
    <rPh sb="30" eb="31">
      <t>ケツ</t>
    </rPh>
    <rPh sb="31" eb="32">
      <t>ザン</t>
    </rPh>
    <rPh sb="32" eb="33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</si>
</sst>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8" formatCode="#,##0.0_);[Red]\(#,##0.0\)"/>
    <numFmt numFmtId="180" formatCode="#,##0_);[Red]\(#,##0\)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indexed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vertical="center" shrinkToFit="1"/>
      <protection locked="0"/>
    </xf>
    <xf numFmtId="38" fontId="1" fillId="0" borderId="3" xfId="1" applyFont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38" fontId="0" fillId="0" borderId="3" xfId="1" applyFont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vertical="center" shrinkToFit="1"/>
      <protection locked="0"/>
    </xf>
    <xf numFmtId="38" fontId="0" fillId="0" borderId="6" xfId="1" applyFont="1" applyBorder="1" applyAlignment="1" applyProtection="1">
      <alignment vertical="center" shrinkToFit="1"/>
      <protection locked="0"/>
    </xf>
    <xf numFmtId="38" fontId="0" fillId="0" borderId="7" xfId="1" applyFont="1" applyBorder="1" applyAlignment="1" applyProtection="1">
      <alignment vertical="center" shrinkToFit="1"/>
      <protection hidden="1"/>
    </xf>
    <xf numFmtId="38" fontId="1" fillId="0" borderId="3" xfId="1" applyBorder="1" applyAlignment="1" applyProtection="1">
      <alignment vertical="center" shrinkToFit="1"/>
      <protection locked="0"/>
    </xf>
    <xf numFmtId="38" fontId="1" fillId="0" borderId="6" xfId="1" applyBorder="1" applyAlignment="1" applyProtection="1">
      <alignment vertical="center" shrinkToFit="1"/>
      <protection locked="0"/>
    </xf>
    <xf numFmtId="38" fontId="1" fillId="0" borderId="7" xfId="1" applyBorder="1" applyAlignment="1" applyProtection="1">
      <alignment vertical="center" shrinkToFit="1"/>
      <protection hidden="1"/>
    </xf>
    <xf numFmtId="56" fontId="0" fillId="0" borderId="1" xfId="0" applyNumberFormat="1" applyFill="1" applyBorder="1" applyAlignment="1" applyProtection="1">
      <alignment horizontal="center" vertical="center" shrinkToFit="1"/>
      <protection locked="0"/>
    </xf>
    <xf numFmtId="38" fontId="1" fillId="0" borderId="3" xfId="1" applyFill="1" applyBorder="1" applyAlignment="1" applyProtection="1">
      <alignment vertical="center" shrinkToFit="1"/>
      <protection locked="0"/>
    </xf>
    <xf numFmtId="38" fontId="1" fillId="0" borderId="3" xfId="1" applyFont="1" applyFill="1" applyBorder="1" applyAlignment="1" applyProtection="1">
      <alignment vertical="center" shrinkToFit="1"/>
      <protection locked="0"/>
    </xf>
    <xf numFmtId="56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38" fontId="1" fillId="0" borderId="10" xfId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distributed" vertical="center" shrinkToFit="1"/>
      <protection hidden="1"/>
    </xf>
    <xf numFmtId="176" fontId="1" fillId="0" borderId="0" xfId="0" applyNumberFormat="1" applyFont="1" applyAlignment="1" applyProtection="1">
      <alignment horizontal="right" vertical="center" shrinkToFit="1"/>
      <protection hidden="1"/>
    </xf>
    <xf numFmtId="0" fontId="1" fillId="0" borderId="0" xfId="0" applyFont="1" applyAlignment="1" applyProtection="1">
      <alignment horizontal="distributed"/>
      <protection hidden="1"/>
    </xf>
    <xf numFmtId="0" fontId="1" fillId="0" borderId="0" xfId="0" applyFont="1" applyAlignment="1" applyProtection="1">
      <protection hidden="1"/>
    </xf>
    <xf numFmtId="0" fontId="1" fillId="0" borderId="11" xfId="0" applyFont="1" applyBorder="1" applyAlignment="1" applyProtection="1">
      <alignment horizontal="distributed" vertical="center"/>
      <protection hidden="1"/>
    </xf>
    <xf numFmtId="0" fontId="1" fillId="0" borderId="12" xfId="0" applyFont="1" applyBorder="1" applyAlignment="1" applyProtection="1">
      <alignment horizontal="distributed" vertical="center"/>
      <protection hidden="1"/>
    </xf>
    <xf numFmtId="0" fontId="1" fillId="0" borderId="13" xfId="0" applyFont="1" applyBorder="1" applyAlignment="1" applyProtection="1">
      <alignment horizontal="distributed" vertical="center"/>
      <protection hidden="1"/>
    </xf>
    <xf numFmtId="176" fontId="1" fillId="0" borderId="2" xfId="0" applyNumberFormat="1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distributed" vertical="center"/>
      <protection hidden="1"/>
    </xf>
    <xf numFmtId="176" fontId="1" fillId="0" borderId="5" xfId="0" applyNumberFormat="1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distributed" vertical="center"/>
      <protection hidden="1"/>
    </xf>
    <xf numFmtId="176" fontId="1" fillId="0" borderId="16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distributed"/>
      <protection hidden="1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38" fontId="1" fillId="0" borderId="0" xfId="1" applyAlignment="1" applyProtection="1">
      <alignment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38" fontId="1" fillId="0" borderId="21" xfId="1" applyFont="1" applyBorder="1" applyAlignment="1" applyProtection="1">
      <alignment horizontal="center" vertical="center" shrinkToFit="1"/>
    </xf>
    <xf numFmtId="38" fontId="1" fillId="0" borderId="10" xfId="1" applyFill="1" applyBorder="1" applyAlignment="1" applyProtection="1">
      <alignment vertical="center" shrinkToFit="1"/>
      <protection hidden="1"/>
    </xf>
    <xf numFmtId="56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hidden="1"/>
    </xf>
    <xf numFmtId="38" fontId="1" fillId="0" borderId="0" xfId="1" applyAlignment="1" applyProtection="1">
      <alignment vertical="center" shrinkToFit="1"/>
      <protection hidden="1"/>
    </xf>
    <xf numFmtId="38" fontId="0" fillId="0" borderId="0" xfId="1" applyFont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38" fontId="0" fillId="0" borderId="21" xfId="1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38" fontId="1" fillId="0" borderId="3" xfId="1" applyFont="1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38" fontId="1" fillId="0" borderId="21" xfId="1" applyFont="1" applyBorder="1" applyAlignment="1" applyProtection="1">
      <alignment horizontal="center" vertical="center" shrinkToFit="1"/>
      <protection hidden="1"/>
    </xf>
    <xf numFmtId="0" fontId="0" fillId="0" borderId="20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38" fontId="1" fillId="0" borderId="3" xfId="1" applyFont="1" applyFill="1" applyBorder="1" applyAlignment="1" applyProtection="1">
      <alignment vertical="center" shrinkToFit="1"/>
      <protection hidden="1"/>
    </xf>
    <xf numFmtId="38" fontId="1" fillId="0" borderId="3" xfId="1" applyBorder="1" applyAlignment="1" applyProtection="1">
      <alignment vertical="center" shrinkToFit="1"/>
      <protection hidden="1"/>
    </xf>
    <xf numFmtId="38" fontId="1" fillId="0" borderId="3" xfId="1" applyFill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8" fillId="0" borderId="7" xfId="0" applyFont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distributed" vertical="center"/>
      <protection hidden="1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shrinkToFit="1"/>
      <protection hidden="1"/>
    </xf>
    <xf numFmtId="56" fontId="0" fillId="0" borderId="8" xfId="0" applyNumberForma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vertical="center" shrinkToFit="1"/>
      <protection hidden="1"/>
    </xf>
    <xf numFmtId="38" fontId="0" fillId="0" borderId="10" xfId="1" applyFont="1" applyFill="1" applyBorder="1" applyAlignment="1" applyProtection="1">
      <alignment vertical="center" shrinkToFit="1"/>
      <protection hidden="1"/>
    </xf>
    <xf numFmtId="56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1" fillId="0" borderId="2" xfId="0" applyFont="1" applyFill="1" applyBorder="1" applyAlignment="1" applyProtection="1">
      <alignment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distributed" vertical="center"/>
      <protection hidden="1"/>
    </xf>
    <xf numFmtId="0" fontId="1" fillId="0" borderId="24" xfId="0" applyFont="1" applyBorder="1" applyAlignment="1" applyProtection="1">
      <alignment horizontal="distributed" vertical="center"/>
      <protection hidden="1"/>
    </xf>
    <xf numFmtId="0" fontId="1" fillId="0" borderId="25" xfId="0" applyFont="1" applyBorder="1" applyAlignment="1" applyProtection="1">
      <alignment horizontal="distributed" vertical="center" wrapText="1"/>
      <protection hidden="1"/>
    </xf>
    <xf numFmtId="0" fontId="1" fillId="0" borderId="23" xfId="0" applyFont="1" applyBorder="1" applyAlignment="1" applyProtection="1">
      <alignment horizontal="distributed" vertical="center" wrapText="1"/>
      <protection hidden="1"/>
    </xf>
    <xf numFmtId="176" fontId="1" fillId="0" borderId="2" xfId="0" applyNumberFormat="1" applyFont="1" applyBorder="1" applyAlignment="1" applyProtection="1">
      <alignment horizontal="right" vertical="center"/>
      <protection hidden="1"/>
    </xf>
    <xf numFmtId="176" fontId="1" fillId="0" borderId="26" xfId="0" applyNumberFormat="1" applyFont="1" applyBorder="1" applyAlignment="1" applyProtection="1">
      <alignment horizontal="right" vertical="center"/>
      <protection hidden="1"/>
    </xf>
    <xf numFmtId="176" fontId="1" fillId="0" borderId="5" xfId="0" applyNumberFormat="1" applyFont="1" applyBorder="1" applyAlignment="1" applyProtection="1">
      <alignment horizontal="right" vertical="center"/>
      <protection hidden="1"/>
    </xf>
    <xf numFmtId="176" fontId="1" fillId="0" borderId="16" xfId="0" applyNumberFormat="1" applyFont="1" applyBorder="1" applyAlignment="1" applyProtection="1">
      <alignment horizontal="right" vertical="center"/>
      <protection hidden="1"/>
    </xf>
    <xf numFmtId="0" fontId="8" fillId="0" borderId="3" xfId="0" applyFont="1" applyBorder="1" applyAlignment="1" applyProtection="1">
      <alignment vertical="center" shrinkToFit="1"/>
      <protection hidden="1"/>
    </xf>
    <xf numFmtId="0" fontId="8" fillId="0" borderId="3" xfId="0" applyFont="1" applyBorder="1" applyAlignment="1" applyProtection="1">
      <alignment vertical="center" wrapText="1" shrinkToFit="1"/>
      <protection hidden="1"/>
    </xf>
    <xf numFmtId="0" fontId="8" fillId="0" borderId="6" xfId="0" applyFont="1" applyBorder="1" applyAlignment="1" applyProtection="1">
      <alignment vertical="center" wrapText="1" shrinkToFit="1"/>
      <protection hidden="1"/>
    </xf>
    <xf numFmtId="0" fontId="8" fillId="0" borderId="6" xfId="0" applyFont="1" applyBorder="1" applyAlignment="1" applyProtection="1">
      <alignment vertical="center" shrinkToFit="1"/>
      <protection hidden="1"/>
    </xf>
    <xf numFmtId="178" fontId="1" fillId="0" borderId="0" xfId="1" applyNumberFormat="1" applyAlignment="1" applyProtection="1">
      <alignment vertical="center" shrinkToFit="1"/>
    </xf>
    <xf numFmtId="178" fontId="1" fillId="0" borderId="27" xfId="1" applyNumberFormat="1" applyFont="1" applyFill="1" applyBorder="1" applyAlignment="1" applyProtection="1">
      <alignment vertical="center" shrinkToFit="1"/>
      <protection locked="0"/>
    </xf>
    <xf numFmtId="178" fontId="0" fillId="0" borderId="28" xfId="0" applyNumberFormat="1" applyBorder="1" applyAlignment="1" applyProtection="1">
      <alignment horizontal="center" vertical="center" shrinkToFit="1"/>
    </xf>
    <xf numFmtId="178" fontId="1" fillId="0" borderId="29" xfId="1" applyNumberFormat="1" applyFill="1" applyBorder="1" applyAlignment="1" applyProtection="1">
      <alignment vertical="center" shrinkToFit="1"/>
      <protection locked="0"/>
    </xf>
    <xf numFmtId="180" fontId="5" fillId="0" borderId="0" xfId="0" applyNumberFormat="1" applyFont="1" applyAlignment="1" applyProtection="1">
      <alignment horizontal="left" vertical="center" shrinkToFit="1"/>
    </xf>
    <xf numFmtId="180" fontId="0" fillId="0" borderId="0" xfId="0" applyNumberFormat="1" applyAlignment="1" applyProtection="1">
      <alignment vertical="center" shrinkToFit="1"/>
    </xf>
    <xf numFmtId="180" fontId="1" fillId="0" borderId="0" xfId="1" applyNumberFormat="1" applyAlignment="1" applyProtection="1">
      <alignment vertical="center" shrinkToFit="1"/>
    </xf>
    <xf numFmtId="180" fontId="3" fillId="0" borderId="0" xfId="0" applyNumberFormat="1" applyFont="1" applyAlignment="1" applyProtection="1">
      <alignment vertical="center" shrinkToFit="1"/>
    </xf>
    <xf numFmtId="180" fontId="0" fillId="0" borderId="30" xfId="0" applyNumberFormat="1" applyBorder="1" applyAlignment="1" applyProtection="1">
      <alignment horizontal="center" vertical="center" shrinkToFit="1"/>
    </xf>
    <xf numFmtId="180" fontId="3" fillId="0" borderId="30" xfId="0" applyNumberFormat="1" applyFont="1" applyBorder="1" applyAlignment="1" applyProtection="1">
      <alignment horizontal="center" vertical="center" shrinkToFit="1"/>
    </xf>
    <xf numFmtId="180" fontId="0" fillId="0" borderId="13" xfId="0" applyNumberFormat="1" applyFill="1" applyBorder="1" applyAlignment="1" applyProtection="1">
      <alignment horizontal="center" vertical="center" shrinkToFit="1"/>
    </xf>
    <xf numFmtId="180" fontId="0" fillId="0" borderId="1" xfId="0" applyNumberFormat="1" applyFill="1" applyBorder="1" applyAlignment="1" applyProtection="1">
      <alignment horizontal="center" vertical="center" shrinkToFit="1"/>
      <protection locked="0"/>
    </xf>
    <xf numFmtId="180" fontId="0" fillId="0" borderId="1" xfId="0" applyNumberFormat="1" applyFill="1" applyBorder="1" applyAlignment="1" applyProtection="1">
      <alignment horizontal="left" vertical="center" shrinkToFit="1"/>
      <protection locked="0"/>
    </xf>
    <xf numFmtId="180" fontId="1" fillId="0" borderId="31" xfId="0" applyNumberFormat="1" applyFont="1" applyFill="1" applyBorder="1" applyAlignment="1" applyProtection="1">
      <alignment vertical="center" shrinkToFit="1"/>
      <protection locked="0"/>
    </xf>
    <xf numFmtId="180" fontId="3" fillId="0" borderId="29" xfId="0" applyNumberFormat="1" applyFont="1" applyFill="1" applyBorder="1" applyAlignment="1" applyProtection="1">
      <alignment vertical="center" shrinkToFit="1"/>
    </xf>
    <xf numFmtId="180" fontId="3" fillId="0" borderId="29" xfId="0" applyNumberFormat="1" applyFont="1" applyFill="1" applyBorder="1" applyAlignment="1" applyProtection="1">
      <alignment horizontal="center" vertical="center" shrinkToFit="1"/>
    </xf>
    <xf numFmtId="180" fontId="1" fillId="0" borderId="27" xfId="1" applyNumberFormat="1" applyFont="1" applyFill="1" applyBorder="1" applyAlignment="1" applyProtection="1">
      <alignment vertical="center" shrinkToFit="1"/>
      <protection locked="0"/>
    </xf>
    <xf numFmtId="180" fontId="0" fillId="0" borderId="10" xfId="0" applyNumberFormat="1" applyFill="1" applyBorder="1" applyAlignment="1" applyProtection="1">
      <alignment vertical="center" shrinkToFit="1"/>
      <protection hidden="1"/>
    </xf>
    <xf numFmtId="180" fontId="0" fillId="0" borderId="13" xfId="0" applyNumberFormat="1" applyBorder="1" applyAlignment="1" applyProtection="1">
      <alignment horizontal="center" vertical="center" shrinkToFit="1"/>
    </xf>
    <xf numFmtId="180" fontId="0" fillId="0" borderId="1" xfId="0" applyNumberFormat="1" applyBorder="1" applyAlignment="1" applyProtection="1">
      <alignment horizontal="center" vertical="center" shrinkToFit="1"/>
      <protection locked="0"/>
    </xf>
    <xf numFmtId="180" fontId="0" fillId="0" borderId="1" xfId="0" applyNumberFormat="1" applyBorder="1" applyAlignment="1" applyProtection="1">
      <alignment horizontal="left" vertical="center" shrinkToFit="1"/>
      <protection locked="0"/>
    </xf>
    <xf numFmtId="180" fontId="3" fillId="0" borderId="27" xfId="0" applyNumberFormat="1" applyFont="1" applyFill="1" applyBorder="1" applyAlignment="1" applyProtection="1">
      <alignment vertical="center" shrinkToFit="1"/>
    </xf>
    <xf numFmtId="180" fontId="3" fillId="0" borderId="27" xfId="0" applyNumberFormat="1" applyFont="1" applyFill="1" applyBorder="1" applyAlignment="1" applyProtection="1">
      <alignment horizontal="center" vertical="center" shrinkToFit="1"/>
    </xf>
    <xf numFmtId="180" fontId="0" fillId="0" borderId="14" xfId="0" applyNumberFormat="1" applyBorder="1" applyAlignment="1" applyProtection="1">
      <alignment horizontal="center" vertical="center" shrinkToFit="1"/>
    </xf>
    <xf numFmtId="180" fontId="0" fillId="0" borderId="4" xfId="0" applyNumberFormat="1" applyBorder="1" applyAlignment="1" applyProtection="1">
      <alignment horizontal="center" vertical="center" shrinkToFit="1"/>
      <protection locked="0"/>
    </xf>
    <xf numFmtId="180" fontId="0" fillId="0" borderId="4" xfId="0" applyNumberFormat="1" applyBorder="1" applyAlignment="1" applyProtection="1">
      <alignment horizontal="left" vertical="center" shrinkToFit="1"/>
      <protection locked="0"/>
    </xf>
    <xf numFmtId="180" fontId="1" fillId="0" borderId="32" xfId="0" applyNumberFormat="1" applyFont="1" applyFill="1" applyBorder="1" applyAlignment="1" applyProtection="1">
      <alignment vertical="center" shrinkToFit="1"/>
      <protection locked="0"/>
    </xf>
    <xf numFmtId="180" fontId="0" fillId="0" borderId="33" xfId="0" applyNumberFormat="1" applyFill="1" applyBorder="1" applyAlignment="1" applyProtection="1">
      <alignment vertical="center" shrinkToFit="1"/>
      <protection hidden="1"/>
    </xf>
    <xf numFmtId="180" fontId="0" fillId="0" borderId="28" xfId="0" applyNumberFormat="1" applyBorder="1" applyAlignment="1" applyProtection="1">
      <alignment horizontal="center" vertical="center" shrinkToFit="1"/>
    </xf>
    <xf numFmtId="180" fontId="0" fillId="0" borderId="7" xfId="0" applyNumberFormat="1" applyBorder="1" applyAlignment="1" applyProtection="1">
      <alignment vertical="center" shrinkToFit="1"/>
      <protection hidden="1"/>
    </xf>
    <xf numFmtId="180" fontId="1" fillId="0" borderId="30" xfId="1" applyNumberFormat="1" applyFont="1" applyBorder="1" applyAlignment="1" applyProtection="1">
      <alignment horizontal="center" vertical="center" shrinkToFit="1"/>
    </xf>
    <xf numFmtId="180" fontId="0" fillId="0" borderId="20" xfId="0" applyNumberFormat="1" applyFill="1" applyBorder="1" applyAlignment="1" applyProtection="1">
      <alignment horizontal="center" vertical="center" shrinkToFit="1"/>
    </xf>
    <xf numFmtId="180" fontId="0" fillId="0" borderId="8" xfId="0" applyNumberFormat="1" applyFill="1" applyBorder="1" applyAlignment="1" applyProtection="1">
      <alignment horizontal="left" vertical="center" shrinkToFit="1"/>
      <protection locked="0"/>
    </xf>
    <xf numFmtId="180" fontId="0" fillId="0" borderId="34" xfId="0" applyNumberFormat="1" applyFill="1" applyBorder="1" applyAlignment="1" applyProtection="1">
      <alignment vertical="center" shrinkToFit="1"/>
      <protection locked="0"/>
    </xf>
    <xf numFmtId="180" fontId="1" fillId="0" borderId="29" xfId="1" applyNumberFormat="1" applyFill="1" applyBorder="1" applyAlignment="1" applyProtection="1">
      <alignment vertical="center" shrinkToFit="1"/>
      <protection locked="0"/>
    </xf>
    <xf numFmtId="180" fontId="3" fillId="0" borderId="35" xfId="0" applyNumberFormat="1" applyFont="1" applyFill="1" applyBorder="1" applyAlignment="1" applyProtection="1">
      <alignment horizontal="center" vertical="center" shrinkToFit="1"/>
    </xf>
    <xf numFmtId="180" fontId="1" fillId="0" borderId="34" xfId="1" applyNumberFormat="1" applyFill="1" applyBorder="1" applyAlignment="1" applyProtection="1">
      <alignment vertical="center" shrinkToFit="1"/>
      <protection locked="0"/>
    </xf>
    <xf numFmtId="180" fontId="3" fillId="0" borderId="29" xfId="0" applyNumberFormat="1" applyFont="1" applyFill="1" applyBorder="1" applyAlignment="1" applyProtection="1">
      <alignment horizontal="center" vertical="center" shrinkToFit="1"/>
      <protection hidden="1"/>
    </xf>
    <xf numFmtId="180" fontId="3" fillId="0" borderId="35" xfId="0" applyNumberFormat="1" applyFont="1" applyFill="1" applyBorder="1" applyAlignment="1" applyProtection="1">
      <alignment horizontal="center" vertical="center" shrinkToFit="1"/>
      <protection hidden="1"/>
    </xf>
    <xf numFmtId="180" fontId="0" fillId="0" borderId="22" xfId="0" applyNumberFormat="1" applyFill="1" applyBorder="1" applyAlignment="1" applyProtection="1">
      <alignment vertical="center" shrinkToFit="1"/>
      <protection hidden="1"/>
    </xf>
    <xf numFmtId="180" fontId="3" fillId="0" borderId="1" xfId="0" applyNumberFormat="1" applyFont="1" applyFill="1" applyBorder="1" applyAlignment="1" applyProtection="1">
      <alignment horizontal="center" vertical="center" shrinkToFit="1"/>
    </xf>
    <xf numFmtId="180" fontId="1" fillId="0" borderId="31" xfId="1" applyNumberFormat="1" applyFont="1" applyFill="1" applyBorder="1" applyAlignment="1" applyProtection="1">
      <alignment vertical="center" shrinkToFit="1"/>
      <protection locked="0"/>
    </xf>
    <xf numFmtId="180" fontId="3" fillId="0" borderId="27" xfId="0" applyNumberFormat="1" applyFont="1" applyFill="1" applyBorder="1" applyAlignment="1" applyProtection="1">
      <alignment horizontal="center" vertical="center" shrinkToFit="1"/>
      <protection hidden="1"/>
    </xf>
    <xf numFmtId="180" fontId="3" fillId="0" borderId="27" xfId="0" applyNumberFormat="1" applyFont="1" applyFill="1" applyBorder="1" applyAlignment="1" applyProtection="1">
      <alignment vertical="center" shrinkToFit="1"/>
      <protection hidden="1"/>
    </xf>
    <xf numFmtId="180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180" fontId="1" fillId="0" borderId="36" xfId="0" applyNumberFormat="1" applyFont="1" applyFill="1" applyBorder="1" applyAlignment="1" applyProtection="1">
      <alignment vertical="center" shrinkToFit="1"/>
      <protection locked="0"/>
    </xf>
    <xf numFmtId="180" fontId="1" fillId="0" borderId="36" xfId="1" applyNumberFormat="1" applyFont="1" applyFill="1" applyBorder="1" applyAlignment="1" applyProtection="1">
      <alignment vertical="center" shrinkToFit="1"/>
      <protection locked="0"/>
    </xf>
    <xf numFmtId="180" fontId="3" fillId="0" borderId="0" xfId="0" applyNumberFormat="1" applyFont="1" applyAlignment="1" applyProtection="1">
      <alignment horizontal="center" vertical="center" shrinkToFit="1"/>
    </xf>
    <xf numFmtId="180" fontId="0" fillId="0" borderId="8" xfId="0" applyNumberFormat="1" applyFill="1" applyBorder="1" applyAlignment="1" applyProtection="1">
      <alignment horizontal="center" vertical="center" shrinkToFit="1"/>
      <protection locked="0"/>
    </xf>
    <xf numFmtId="180" fontId="0" fillId="0" borderId="9" xfId="0" applyNumberFormat="1" applyFill="1" applyBorder="1" applyAlignment="1" applyProtection="1">
      <alignment vertical="center" shrinkToFit="1"/>
      <protection locked="0"/>
    </xf>
    <xf numFmtId="180" fontId="0" fillId="0" borderId="37" xfId="0" applyNumberFormat="1" applyFill="1" applyBorder="1" applyAlignment="1" applyProtection="1">
      <alignment vertical="center" shrinkToFit="1"/>
      <protection locked="0"/>
    </xf>
    <xf numFmtId="180" fontId="3" fillId="0" borderId="38" xfId="0" applyNumberFormat="1" applyFont="1" applyFill="1" applyBorder="1" applyAlignment="1" applyProtection="1">
      <alignment horizontal="center" vertical="center" shrinkToFit="1"/>
    </xf>
    <xf numFmtId="180" fontId="0" fillId="0" borderId="38" xfId="0" applyNumberFormat="1" applyFill="1" applyBorder="1" applyAlignment="1" applyProtection="1">
      <alignment vertical="center" shrinkToFit="1"/>
      <protection locked="0"/>
    </xf>
    <xf numFmtId="180" fontId="3" fillId="0" borderId="39" xfId="0" applyNumberFormat="1" applyFont="1" applyFill="1" applyBorder="1" applyAlignment="1" applyProtection="1">
      <alignment horizontal="center" vertical="center" shrinkToFit="1"/>
    </xf>
    <xf numFmtId="180" fontId="1" fillId="0" borderId="10" xfId="1" applyNumberFormat="1" applyFill="1" applyBorder="1" applyAlignment="1" applyProtection="1">
      <alignment vertical="center" shrinkToFit="1"/>
      <protection hidden="1"/>
    </xf>
    <xf numFmtId="180" fontId="1" fillId="0" borderId="2" xfId="0" applyNumberFormat="1" applyFont="1" applyFill="1" applyBorder="1" applyAlignment="1" applyProtection="1">
      <alignment vertical="center" shrinkToFit="1"/>
      <protection locked="0"/>
    </xf>
    <xf numFmtId="180" fontId="0" fillId="0" borderId="31" xfId="0" applyNumberFormat="1" applyFill="1" applyBorder="1" applyAlignment="1" applyProtection="1">
      <alignment vertical="center" shrinkToFit="1"/>
      <protection locked="0"/>
    </xf>
    <xf numFmtId="180" fontId="0" fillId="0" borderId="27" xfId="0" applyNumberFormat="1" applyFill="1" applyBorder="1" applyAlignment="1" applyProtection="1">
      <alignment vertical="center" shrinkToFit="1"/>
      <protection locked="0"/>
    </xf>
    <xf numFmtId="180" fontId="4" fillId="0" borderId="2" xfId="0" applyNumberFormat="1" applyFont="1" applyFill="1" applyBorder="1" applyAlignment="1" applyProtection="1">
      <alignment vertical="center" shrinkToFit="1"/>
      <protection locked="0"/>
    </xf>
    <xf numFmtId="180" fontId="0" fillId="0" borderId="2" xfId="0" applyNumberFormat="1" applyFill="1" applyBorder="1" applyAlignment="1" applyProtection="1">
      <alignment vertical="center" shrinkToFit="1"/>
      <protection locked="0"/>
    </xf>
    <xf numFmtId="180" fontId="0" fillId="0" borderId="36" xfId="0" applyNumberFormat="1" applyFill="1" applyBorder="1" applyAlignment="1" applyProtection="1">
      <alignment vertical="center" shrinkToFit="1"/>
      <protection locked="0"/>
    </xf>
    <xf numFmtId="180" fontId="1" fillId="0" borderId="7" xfId="1" applyNumberFormat="1" applyBorder="1" applyAlignment="1" applyProtection="1">
      <alignment vertical="center" shrinkToFit="1"/>
      <protection hidden="1"/>
    </xf>
    <xf numFmtId="18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5" xfId="0" applyNumberFormat="1" applyFill="1" applyBorder="1" applyAlignment="1" applyProtection="1">
      <alignment vertical="center" shrinkToFit="1"/>
      <protection locked="0"/>
    </xf>
    <xf numFmtId="18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29" xfId="0" applyNumberFormat="1" applyFont="1" applyFill="1" applyBorder="1" applyAlignment="1" applyProtection="1">
      <alignment vertical="center" shrinkToFit="1"/>
      <protection locked="0"/>
    </xf>
    <xf numFmtId="180" fontId="3" fillId="0" borderId="27" xfId="0" applyNumberFormat="1" applyFont="1" applyFill="1" applyBorder="1" applyAlignment="1" applyProtection="1">
      <alignment vertical="center" shrinkToFit="1"/>
      <protection locked="0"/>
    </xf>
    <xf numFmtId="180" fontId="3" fillId="0" borderId="29" xfId="0" applyNumberFormat="1" applyFont="1" applyFill="1" applyBorder="1" applyAlignment="1" applyProtection="1">
      <alignment vertical="center" shrinkToFit="1"/>
      <protection hidden="1"/>
    </xf>
    <xf numFmtId="180" fontId="0" fillId="0" borderId="0" xfId="0" applyNumberFormat="1" applyAlignment="1" applyProtection="1">
      <alignment vertical="center" shrinkToFit="1"/>
      <protection hidden="1"/>
    </xf>
    <xf numFmtId="180" fontId="1" fillId="0" borderId="0" xfId="1" applyNumberFormat="1" applyAlignment="1" applyProtection="1">
      <alignment vertical="center" shrinkToFit="1"/>
      <protection hidden="1"/>
    </xf>
    <xf numFmtId="180" fontId="3" fillId="0" borderId="0" xfId="0" applyNumberFormat="1" applyFont="1" applyAlignment="1" applyProtection="1">
      <alignment vertical="center" shrinkToFit="1"/>
      <protection hidden="1"/>
    </xf>
    <xf numFmtId="180" fontId="0" fillId="0" borderId="30" xfId="0" applyNumberFormat="1" applyBorder="1" applyAlignment="1" applyProtection="1">
      <alignment horizontal="center" vertical="center" shrinkToFit="1"/>
      <protection hidden="1"/>
    </xf>
    <xf numFmtId="180" fontId="3" fillId="0" borderId="0" xfId="0" applyNumberFormat="1" applyFont="1" applyFill="1" applyBorder="1" applyAlignment="1" applyProtection="1">
      <alignment vertical="center" shrinkToFit="1"/>
      <protection hidden="1"/>
    </xf>
    <xf numFmtId="18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wrapText="1" shrinkToFit="1"/>
      <protection locked="0" hidden="1"/>
    </xf>
    <xf numFmtId="0" fontId="9" fillId="0" borderId="0" xfId="0" applyFont="1" applyAlignment="1" applyProtection="1">
      <alignment horizontal="center" vertical="center" shrinkToFit="1"/>
      <protection locked="0"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1" fillId="0" borderId="41" xfId="0" applyFont="1" applyBorder="1" applyAlignment="1" applyProtection="1">
      <alignment horizontal="right" vertical="center" shrinkToFit="1"/>
      <protection hidden="1"/>
    </xf>
    <xf numFmtId="0" fontId="0" fillId="0" borderId="15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</xf>
    <xf numFmtId="0" fontId="1" fillId="0" borderId="41" xfId="0" applyFont="1" applyBorder="1" applyAlignment="1" applyProtection="1">
      <alignment horizontal="right" vertical="center" shrinkToFit="1"/>
    </xf>
    <xf numFmtId="180" fontId="5" fillId="0" borderId="0" xfId="0" applyNumberFormat="1" applyFont="1" applyAlignment="1" applyProtection="1">
      <alignment horizontal="left" vertical="center" shrinkToFit="1"/>
    </xf>
    <xf numFmtId="180" fontId="0" fillId="0" borderId="11" xfId="0" applyNumberFormat="1" applyBorder="1" applyAlignment="1" applyProtection="1">
      <alignment horizontal="center" vertical="center" shrinkToFit="1"/>
    </xf>
    <xf numFmtId="180" fontId="0" fillId="0" borderId="47" xfId="0" applyNumberFormat="1" applyBorder="1" applyAlignment="1" applyProtection="1">
      <alignment horizontal="center" vertical="center" shrinkToFit="1"/>
    </xf>
    <xf numFmtId="180" fontId="0" fillId="0" borderId="37" xfId="0" applyNumberFormat="1" applyBorder="1" applyAlignment="1" applyProtection="1">
      <alignment horizontal="center" vertical="center" shrinkToFit="1"/>
    </xf>
    <xf numFmtId="180" fontId="0" fillId="0" borderId="45" xfId="0" applyNumberFormat="1" applyBorder="1" applyAlignment="1" applyProtection="1">
      <alignment horizontal="center" vertical="center" shrinkToFit="1"/>
    </xf>
    <xf numFmtId="180" fontId="0" fillId="0" borderId="12" xfId="0" applyNumberFormat="1" applyBorder="1" applyAlignment="1" applyProtection="1">
      <alignment horizontal="center" vertical="center" shrinkToFit="1"/>
    </xf>
    <xf numFmtId="180" fontId="0" fillId="0" borderId="44" xfId="0" applyNumberFormat="1" applyBorder="1" applyAlignment="1" applyProtection="1">
      <alignment horizontal="center" vertical="center" shrinkToFit="1"/>
    </xf>
    <xf numFmtId="180" fontId="1" fillId="0" borderId="46" xfId="1" applyNumberFormat="1" applyFont="1" applyBorder="1" applyAlignment="1" applyProtection="1">
      <alignment horizontal="center" vertical="center" shrinkToFit="1"/>
    </xf>
    <xf numFmtId="180" fontId="1" fillId="0" borderId="44" xfId="1" applyNumberFormat="1" applyFont="1" applyBorder="1" applyAlignment="1" applyProtection="1">
      <alignment horizontal="center" vertical="center" shrinkToFit="1"/>
    </xf>
    <xf numFmtId="180" fontId="0" fillId="0" borderId="38" xfId="0" applyNumberFormat="1" applyBorder="1" applyAlignment="1" applyProtection="1">
      <alignment horizontal="center" vertical="center" shrinkToFit="1"/>
    </xf>
    <xf numFmtId="180" fontId="0" fillId="0" borderId="42" xfId="0" applyNumberFormat="1" applyBorder="1" applyAlignment="1" applyProtection="1">
      <alignment horizontal="center" vertical="center" shrinkToFit="1"/>
    </xf>
    <xf numFmtId="180" fontId="0" fillId="0" borderId="28" xfId="0" applyNumberFormat="1" applyBorder="1" applyAlignment="1" applyProtection="1">
      <alignment horizontal="center" vertical="center" shrinkToFit="1"/>
    </xf>
    <xf numFmtId="180" fontId="6" fillId="0" borderId="0" xfId="0" applyNumberFormat="1" applyFont="1" applyBorder="1" applyAlignment="1" applyProtection="1">
      <alignment horizontal="left" vertical="center" shrinkToFit="1"/>
    </xf>
    <xf numFmtId="180" fontId="1" fillId="0" borderId="41" xfId="0" applyNumberFormat="1" applyFont="1" applyBorder="1" applyAlignment="1" applyProtection="1">
      <alignment horizontal="right" vertical="center" shrinkToFit="1"/>
    </xf>
    <xf numFmtId="180" fontId="0" fillId="0" borderId="22" xfId="0" applyNumberFormat="1" applyBorder="1" applyAlignment="1" applyProtection="1">
      <alignment horizontal="center" vertical="center" shrinkToFit="1"/>
    </xf>
    <xf numFmtId="180" fontId="0" fillId="0" borderId="43" xfId="0" applyNumberFormat="1" applyBorder="1" applyAlignment="1" applyProtection="1">
      <alignment horizontal="center" vertical="center" shrinkToFit="1"/>
    </xf>
    <xf numFmtId="180" fontId="1" fillId="0" borderId="45" xfId="1" applyNumberFormat="1" applyFont="1" applyBorder="1" applyAlignment="1" applyProtection="1">
      <alignment horizontal="center" vertical="center" shrinkToFit="1"/>
    </xf>
    <xf numFmtId="180" fontId="0" fillId="0" borderId="33" xfId="0" applyNumberFormat="1" applyBorder="1" applyAlignment="1" applyProtection="1">
      <alignment horizontal="center" vertical="center" shrinkToFit="1"/>
    </xf>
    <xf numFmtId="180" fontId="0" fillId="0" borderId="48" xfId="0" applyNumberFormat="1" applyBorder="1" applyAlignment="1" applyProtection="1">
      <alignment horizontal="center" vertical="center" shrinkToFit="1"/>
    </xf>
    <xf numFmtId="180" fontId="0" fillId="0" borderId="49" xfId="0" applyNumberFormat="1" applyBorder="1" applyAlignment="1" applyProtection="1">
      <alignment horizontal="center" vertical="center" shrinkToFit="1"/>
    </xf>
    <xf numFmtId="180" fontId="0" fillId="0" borderId="39" xfId="0" applyNumberFormat="1" applyBorder="1" applyAlignment="1" applyProtection="1">
      <alignment horizontal="center" vertical="center" shrinkToFit="1"/>
    </xf>
    <xf numFmtId="180" fontId="0" fillId="0" borderId="31" xfId="0" applyNumberFormat="1" applyBorder="1" applyAlignment="1" applyProtection="1">
      <alignment horizontal="center" vertical="center" shrinkToFit="1"/>
    </xf>
    <xf numFmtId="180" fontId="0" fillId="0" borderId="27" xfId="0" applyNumberFormat="1" applyBorder="1" applyAlignment="1" applyProtection="1">
      <alignment horizontal="center" vertical="center" shrinkToFit="1"/>
    </xf>
    <xf numFmtId="180" fontId="0" fillId="0" borderId="1" xfId="0" applyNumberFormat="1" applyBorder="1" applyAlignment="1" applyProtection="1">
      <alignment horizontal="center" vertical="center" shrinkToFit="1"/>
    </xf>
    <xf numFmtId="180" fontId="0" fillId="0" borderId="50" xfId="0" applyNumberFormat="1" applyBorder="1" applyAlignment="1" applyProtection="1">
      <alignment horizontal="center" vertical="center" shrinkToFit="1"/>
    </xf>
    <xf numFmtId="180" fontId="0" fillId="0" borderId="41" xfId="0" applyNumberFormat="1" applyBorder="1" applyAlignment="1" applyProtection="1">
      <alignment horizontal="center" vertical="center" shrinkToFit="1"/>
    </xf>
    <xf numFmtId="180" fontId="6" fillId="0" borderId="0" xfId="0" applyNumberFormat="1" applyFont="1" applyAlignment="1" applyProtection="1">
      <alignment horizontal="left" vertical="center" shrinkToFit="1"/>
    </xf>
    <xf numFmtId="180" fontId="0" fillId="0" borderId="40" xfId="0" applyNumberFormat="1" applyBorder="1" applyAlignment="1" applyProtection="1">
      <alignment horizontal="center" vertical="center" shrinkToFit="1"/>
    </xf>
    <xf numFmtId="180" fontId="1" fillId="0" borderId="22" xfId="1" applyNumberFormat="1" applyFont="1" applyBorder="1" applyAlignment="1" applyProtection="1">
      <alignment horizontal="center" vertical="center" shrinkToFit="1"/>
    </xf>
    <xf numFmtId="180" fontId="1" fillId="0" borderId="43" xfId="1" applyNumberFormat="1" applyFont="1" applyBorder="1" applyAlignment="1" applyProtection="1">
      <alignment horizontal="center" vertical="center" shrinkToFit="1"/>
    </xf>
    <xf numFmtId="180" fontId="0" fillId="0" borderId="30" xfId="0" applyNumberFormat="1" applyBorder="1" applyAlignment="1" applyProtection="1">
      <alignment horizontal="center" vertical="center" shrinkToFit="1"/>
    </xf>
    <xf numFmtId="180" fontId="0" fillId="0" borderId="46" xfId="0" applyNumberFormat="1" applyBorder="1" applyAlignment="1" applyProtection="1">
      <alignment horizontal="center" vertical="center" shrinkToFit="1"/>
    </xf>
    <xf numFmtId="180" fontId="1" fillId="0" borderId="37" xfId="0" applyNumberFormat="1" applyFont="1" applyBorder="1" applyAlignment="1" applyProtection="1">
      <alignment horizontal="center" vertical="center" shrinkToFit="1"/>
    </xf>
    <xf numFmtId="180" fontId="1" fillId="0" borderId="38" xfId="0" applyNumberFormat="1" applyFont="1" applyBorder="1" applyAlignment="1" applyProtection="1">
      <alignment horizontal="center" vertical="center" shrinkToFit="1"/>
    </xf>
    <xf numFmtId="180" fontId="1" fillId="0" borderId="39" xfId="0" applyNumberFormat="1" applyFont="1" applyBorder="1" applyAlignment="1" applyProtection="1">
      <alignment horizontal="center" vertical="center" shrinkToFit="1"/>
    </xf>
    <xf numFmtId="180" fontId="1" fillId="0" borderId="30" xfId="1" applyNumberFormat="1" applyFont="1" applyBorder="1" applyAlignment="1" applyProtection="1">
      <alignment horizontal="center" vertical="center" shrinkToFit="1"/>
    </xf>
    <xf numFmtId="180" fontId="0" fillId="0" borderId="15" xfId="0" applyNumberFormat="1" applyBorder="1" applyAlignment="1" applyProtection="1">
      <alignment horizontal="center" vertical="center" shrinkToFit="1"/>
      <protection hidden="1"/>
    </xf>
    <xf numFmtId="180" fontId="0" fillId="0" borderId="40" xfId="0" applyNumberFormat="1" applyBorder="1" applyAlignment="1" applyProtection="1">
      <alignment horizontal="center" vertical="center" shrinkToFit="1"/>
      <protection hidden="1"/>
    </xf>
    <xf numFmtId="180" fontId="0" fillId="0" borderId="16" xfId="0" applyNumberFormat="1" applyBorder="1" applyAlignment="1" applyProtection="1">
      <alignment horizontal="center" vertical="center" shrinkToFit="1"/>
      <protection hidden="1"/>
    </xf>
    <xf numFmtId="180" fontId="0" fillId="0" borderId="15" xfId="0" applyNumberFormat="1" applyBorder="1" applyAlignment="1" applyProtection="1">
      <alignment horizontal="center" vertical="center" shrinkToFit="1"/>
    </xf>
    <xf numFmtId="180" fontId="0" fillId="0" borderId="16" xfId="0" applyNumberFormat="1" applyBorder="1" applyAlignment="1" applyProtection="1">
      <alignment horizontal="center" vertical="center" shrinkToFit="1"/>
    </xf>
    <xf numFmtId="180" fontId="5" fillId="0" borderId="0" xfId="0" applyNumberFormat="1" applyFont="1" applyAlignment="1" applyProtection="1">
      <alignment horizontal="left" vertical="center" shrinkToFit="1"/>
      <protection hidden="1"/>
    </xf>
    <xf numFmtId="180" fontId="6" fillId="0" borderId="0" xfId="0" applyNumberFormat="1" applyFont="1" applyAlignment="1" applyProtection="1">
      <alignment horizontal="left" vertical="center" shrinkToFit="1"/>
      <protection hidden="1"/>
    </xf>
    <xf numFmtId="180" fontId="1" fillId="0" borderId="41" xfId="0" applyNumberFormat="1" applyFont="1" applyBorder="1" applyAlignment="1" applyProtection="1">
      <alignment horizontal="right" vertical="center" shrinkToFit="1"/>
      <protection hidden="1"/>
    </xf>
    <xf numFmtId="180" fontId="1" fillId="0" borderId="30" xfId="1" applyNumberFormat="1" applyFont="1" applyBorder="1" applyAlignment="1" applyProtection="1">
      <alignment horizontal="center" vertical="center" shrinkToFit="1"/>
      <protection hidden="1"/>
    </xf>
    <xf numFmtId="180" fontId="1" fillId="0" borderId="46" xfId="1" applyNumberFormat="1" applyFont="1" applyBorder="1" applyAlignment="1" applyProtection="1">
      <alignment horizontal="center" vertical="center" shrinkToFit="1"/>
      <protection hidden="1"/>
    </xf>
    <xf numFmtId="180" fontId="0" fillId="0" borderId="11" xfId="0" applyNumberFormat="1" applyBorder="1" applyAlignment="1" applyProtection="1">
      <alignment horizontal="center" vertical="center" shrinkToFit="1"/>
      <protection hidden="1"/>
    </xf>
    <xf numFmtId="180" fontId="0" fillId="0" borderId="47" xfId="0" applyNumberFormat="1" applyBorder="1" applyAlignment="1" applyProtection="1">
      <alignment horizontal="center" vertical="center" shrinkToFit="1"/>
      <protection hidden="1"/>
    </xf>
    <xf numFmtId="180" fontId="0" fillId="0" borderId="12" xfId="0" applyNumberFormat="1" applyBorder="1" applyAlignment="1" applyProtection="1">
      <alignment horizontal="center" vertical="center" shrinkToFit="1"/>
      <protection hidden="1"/>
    </xf>
    <xf numFmtId="180" fontId="0" fillId="0" borderId="44" xfId="0" applyNumberFormat="1" applyBorder="1" applyAlignment="1" applyProtection="1">
      <alignment horizontal="center" vertical="center" shrinkToFit="1"/>
      <protection hidden="1"/>
    </xf>
    <xf numFmtId="180" fontId="1" fillId="0" borderId="22" xfId="1" applyNumberFormat="1" applyFont="1" applyBorder="1" applyAlignment="1" applyProtection="1">
      <alignment horizontal="center" vertical="center" shrinkToFit="1"/>
      <protection hidden="1"/>
    </xf>
    <xf numFmtId="180" fontId="1" fillId="0" borderId="43" xfId="1" applyNumberFormat="1" applyFont="1" applyBorder="1" applyAlignment="1" applyProtection="1">
      <alignment horizontal="center" vertical="center" shrinkToFit="1"/>
      <protection hidden="1"/>
    </xf>
    <xf numFmtId="180" fontId="0" fillId="0" borderId="37" xfId="0" applyNumberFormat="1" applyBorder="1" applyAlignment="1" applyProtection="1">
      <alignment horizontal="center" vertical="center" shrinkToFit="1"/>
      <protection hidden="1"/>
    </xf>
    <xf numFmtId="180" fontId="0" fillId="0" borderId="38" xfId="0" applyNumberFormat="1" applyBorder="1" applyAlignment="1" applyProtection="1">
      <alignment horizontal="center" vertical="center" shrinkToFit="1"/>
      <protection hidden="1"/>
    </xf>
    <xf numFmtId="180" fontId="0" fillId="0" borderId="39" xfId="0" applyNumberFormat="1" applyBorder="1" applyAlignment="1" applyProtection="1">
      <alignment horizontal="center" vertical="center" shrinkToFit="1"/>
      <protection hidden="1"/>
    </xf>
    <xf numFmtId="180" fontId="0" fillId="0" borderId="45" xfId="0" applyNumberFormat="1" applyBorder="1" applyAlignment="1" applyProtection="1">
      <alignment horizontal="center" vertical="center" shrinkToFit="1"/>
      <protection hidden="1"/>
    </xf>
    <xf numFmtId="180" fontId="0" fillId="0" borderId="30" xfId="0" applyNumberForma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E27"/>
  <sheetViews>
    <sheetView showGridLines="0" workbookViewId="0">
      <selection activeCell="A3" sqref="A3"/>
    </sheetView>
  </sheetViews>
  <sheetFormatPr defaultRowHeight="13.5"/>
  <cols>
    <col min="1" max="1" width="13.125" style="63" customWidth="1"/>
    <col min="2" max="4" width="12.625" style="63" customWidth="1"/>
    <col min="5" max="5" width="35.875" style="70" customWidth="1"/>
    <col min="6" max="16384" width="9" style="63"/>
  </cols>
  <sheetData>
    <row r="1" spans="1:5" ht="55.5" customHeight="1">
      <c r="A1" s="169" t="s">
        <v>146</v>
      </c>
      <c r="B1" s="170"/>
      <c r="C1" s="170"/>
      <c r="D1" s="170"/>
      <c r="E1" s="170"/>
    </row>
    <row r="2" spans="1:5" s="22" customFormat="1" ht="31.5" customHeight="1">
      <c r="A2" s="22" t="s">
        <v>67</v>
      </c>
      <c r="B2" s="23"/>
      <c r="C2" s="23"/>
      <c r="D2" s="23"/>
      <c r="E2" s="65" t="s">
        <v>68</v>
      </c>
    </row>
    <row r="3" spans="1:5" ht="22.5" customHeight="1">
      <c r="A3" s="24" t="s">
        <v>69</v>
      </c>
      <c r="B3" s="79" t="s">
        <v>123</v>
      </c>
      <c r="C3" s="79" t="s">
        <v>122</v>
      </c>
      <c r="D3" s="25" t="s">
        <v>108</v>
      </c>
      <c r="E3" s="66" t="s">
        <v>70</v>
      </c>
    </row>
    <row r="4" spans="1:5" ht="32.25" customHeight="1">
      <c r="A4" s="26" t="s">
        <v>71</v>
      </c>
      <c r="B4" s="85">
        <v>300000</v>
      </c>
      <c r="C4" s="27">
        <v>300000</v>
      </c>
      <c r="D4" s="27">
        <f>C4-B4</f>
        <v>0</v>
      </c>
      <c r="E4" s="89" t="s">
        <v>128</v>
      </c>
    </row>
    <row r="5" spans="1:5" ht="32.25" customHeight="1">
      <c r="A5" s="26" t="s">
        <v>72</v>
      </c>
      <c r="B5" s="85">
        <v>30000</v>
      </c>
      <c r="C5" s="27">
        <v>30000</v>
      </c>
      <c r="D5" s="27">
        <f>C5-B5</f>
        <v>0</v>
      </c>
      <c r="E5" s="90" t="s">
        <v>130</v>
      </c>
    </row>
    <row r="6" spans="1:5" ht="32.25" customHeight="1">
      <c r="A6" s="26" t="s">
        <v>73</v>
      </c>
      <c r="B6" s="85">
        <v>20000</v>
      </c>
      <c r="C6" s="27">
        <v>20000</v>
      </c>
      <c r="D6" s="27">
        <f>C6-B6</f>
        <v>0</v>
      </c>
      <c r="E6" s="89" t="s">
        <v>129</v>
      </c>
    </row>
    <row r="7" spans="1:5" ht="32.25" customHeight="1" thickBot="1">
      <c r="A7" s="28" t="s">
        <v>74</v>
      </c>
      <c r="B7" s="86">
        <v>20000</v>
      </c>
      <c r="C7" s="29">
        <v>30000</v>
      </c>
      <c r="D7" s="29">
        <f>C7-B7</f>
        <v>10000</v>
      </c>
      <c r="E7" s="91" t="s">
        <v>131</v>
      </c>
    </row>
    <row r="8" spans="1:5" ht="32.25" customHeight="1" thickTop="1">
      <c r="A8" s="30" t="s">
        <v>75</v>
      </c>
      <c r="B8" s="31">
        <f>SUM(B4:B7)</f>
        <v>370000</v>
      </c>
      <c r="C8" s="31">
        <f>SUM(C4:C7)</f>
        <v>380000</v>
      </c>
      <c r="D8" s="31">
        <f>C8-B8</f>
        <v>10000</v>
      </c>
      <c r="E8" s="67"/>
    </row>
    <row r="9" spans="1:5" ht="33.75" customHeight="1">
      <c r="A9" s="32" t="s">
        <v>76</v>
      </c>
      <c r="B9" s="32"/>
      <c r="C9" s="32"/>
      <c r="D9" s="32"/>
      <c r="E9" s="68" t="s">
        <v>68</v>
      </c>
    </row>
    <row r="10" spans="1:5" ht="22.5" customHeight="1">
      <c r="A10" s="24" t="s">
        <v>69</v>
      </c>
      <c r="B10" s="79" t="s">
        <v>123</v>
      </c>
      <c r="C10" s="79" t="s">
        <v>122</v>
      </c>
      <c r="D10" s="25" t="s">
        <v>108</v>
      </c>
      <c r="E10" s="66" t="s">
        <v>77</v>
      </c>
    </row>
    <row r="11" spans="1:5" ht="32.25" customHeight="1">
      <c r="A11" s="26" t="s">
        <v>80</v>
      </c>
      <c r="B11" s="85">
        <v>20000</v>
      </c>
      <c r="C11" s="85">
        <v>20000</v>
      </c>
      <c r="D11" s="85">
        <f t="shared" ref="D11:D21" si="0">C11-B11</f>
        <v>0</v>
      </c>
      <c r="E11" s="90" t="s">
        <v>132</v>
      </c>
    </row>
    <row r="12" spans="1:5" ht="32.25" customHeight="1">
      <c r="A12" s="26" t="s">
        <v>78</v>
      </c>
      <c r="B12" s="85">
        <v>20000</v>
      </c>
      <c r="C12" s="85">
        <v>20000</v>
      </c>
      <c r="D12" s="85">
        <f t="shared" si="0"/>
        <v>0</v>
      </c>
      <c r="E12" s="90" t="s">
        <v>133</v>
      </c>
    </row>
    <row r="13" spans="1:5" ht="32.25" customHeight="1">
      <c r="A13" s="26" t="s">
        <v>111</v>
      </c>
      <c r="B13" s="85">
        <v>50000</v>
      </c>
      <c r="C13" s="85">
        <v>50000</v>
      </c>
      <c r="D13" s="85">
        <f t="shared" si="0"/>
        <v>0</v>
      </c>
      <c r="E13" s="90" t="s">
        <v>134</v>
      </c>
    </row>
    <row r="14" spans="1:5" ht="32.25" customHeight="1">
      <c r="A14" s="26" t="s">
        <v>79</v>
      </c>
      <c r="B14" s="85">
        <v>10000</v>
      </c>
      <c r="C14" s="85">
        <v>10000</v>
      </c>
      <c r="D14" s="85">
        <f t="shared" si="0"/>
        <v>0</v>
      </c>
      <c r="E14" s="90" t="s">
        <v>140</v>
      </c>
    </row>
    <row r="15" spans="1:5" ht="32.25" customHeight="1">
      <c r="A15" s="26" t="s">
        <v>82</v>
      </c>
      <c r="B15" s="85">
        <v>30000</v>
      </c>
      <c r="C15" s="85">
        <v>40000</v>
      </c>
      <c r="D15" s="85">
        <f t="shared" si="0"/>
        <v>10000</v>
      </c>
      <c r="E15" s="90" t="s">
        <v>139</v>
      </c>
    </row>
    <row r="16" spans="1:5" ht="32.25" customHeight="1">
      <c r="A16" s="26" t="s">
        <v>81</v>
      </c>
      <c r="B16" s="85">
        <v>100000</v>
      </c>
      <c r="C16" s="85">
        <v>100000</v>
      </c>
      <c r="D16" s="85">
        <f t="shared" si="0"/>
        <v>0</v>
      </c>
      <c r="E16" s="90" t="s">
        <v>136</v>
      </c>
    </row>
    <row r="17" spans="1:5" ht="32.25" customHeight="1">
      <c r="A17" s="26" t="s">
        <v>112</v>
      </c>
      <c r="B17" s="85">
        <v>0</v>
      </c>
      <c r="C17" s="85">
        <v>20000</v>
      </c>
      <c r="D17" s="85">
        <f t="shared" si="0"/>
        <v>20000</v>
      </c>
      <c r="E17" s="90" t="s">
        <v>137</v>
      </c>
    </row>
    <row r="18" spans="1:5" ht="32.25" customHeight="1">
      <c r="A18" s="26" t="s">
        <v>113</v>
      </c>
      <c r="B18" s="85">
        <v>20000</v>
      </c>
      <c r="C18" s="85">
        <v>20000</v>
      </c>
      <c r="D18" s="85">
        <f t="shared" si="0"/>
        <v>0</v>
      </c>
      <c r="E18" s="90" t="s">
        <v>138</v>
      </c>
    </row>
    <row r="19" spans="1:5" ht="32.25" customHeight="1">
      <c r="A19" s="80" t="s">
        <v>114</v>
      </c>
      <c r="B19" s="85">
        <v>100000</v>
      </c>
      <c r="C19" s="85">
        <v>100000</v>
      </c>
      <c r="D19" s="85">
        <f t="shared" si="0"/>
        <v>0</v>
      </c>
      <c r="E19" s="90" t="s">
        <v>141</v>
      </c>
    </row>
    <row r="20" spans="1:5" ht="32.25" customHeight="1" thickBot="1">
      <c r="A20" s="28" t="s">
        <v>83</v>
      </c>
      <c r="B20" s="86">
        <v>20000</v>
      </c>
      <c r="C20" s="87">
        <f>雑費!$I$72</f>
        <v>0</v>
      </c>
      <c r="D20" s="85">
        <f t="shared" si="0"/>
        <v>-20000</v>
      </c>
      <c r="E20" s="92" t="s">
        <v>135</v>
      </c>
    </row>
    <row r="21" spans="1:5" ht="32.25" customHeight="1" thickTop="1">
      <c r="A21" s="30" t="s">
        <v>75</v>
      </c>
      <c r="B21" s="88">
        <f>SUM(B11:B20)</f>
        <v>370000</v>
      </c>
      <c r="C21" s="88">
        <f>SUM(C11:C20)</f>
        <v>380000</v>
      </c>
      <c r="D21" s="88">
        <f t="shared" si="0"/>
        <v>10000</v>
      </c>
      <c r="E21" s="69"/>
    </row>
    <row r="22" spans="1:5" ht="9.75" customHeight="1">
      <c r="A22" s="71"/>
      <c r="B22" s="72"/>
      <c r="C22" s="72"/>
      <c r="D22" s="72"/>
      <c r="E22" s="73"/>
    </row>
    <row r="23" spans="1:5" ht="21.75" customHeight="1">
      <c r="A23" s="20" t="s">
        <v>84</v>
      </c>
      <c r="C23" s="21">
        <f>$C$8</f>
        <v>380000</v>
      </c>
      <c r="D23" s="64" t="s">
        <v>35</v>
      </c>
    </row>
    <row r="24" spans="1:5" ht="21.75" customHeight="1">
      <c r="A24" s="20" t="s">
        <v>85</v>
      </c>
      <c r="C24" s="21">
        <f>$C$21</f>
        <v>380000</v>
      </c>
      <c r="D24" s="64" t="s">
        <v>35</v>
      </c>
    </row>
    <row r="25" spans="1:5" ht="21.75" customHeight="1">
      <c r="A25" s="20" t="s">
        <v>86</v>
      </c>
      <c r="C25" s="21">
        <f>C23-C24</f>
        <v>0</v>
      </c>
      <c r="D25" s="64" t="s">
        <v>35</v>
      </c>
    </row>
    <row r="26" spans="1:5" ht="14.25" thickBot="1"/>
    <row r="27" spans="1:5" ht="48.75" customHeight="1" thickBot="1">
      <c r="A27" s="83" t="s">
        <v>124</v>
      </c>
      <c r="B27" s="81"/>
      <c r="C27" s="84" t="s">
        <v>125</v>
      </c>
      <c r="D27" s="82"/>
      <c r="E27" s="70" t="s">
        <v>115</v>
      </c>
    </row>
  </sheetData>
  <sheetProtection algorithmName="SHA-512" hashValue="D1UqVnctJ7xWLrMOTu/aI8yrtC+m/WVG6PxU16tQ/m0xkuwSc57hb1J70iC18RkL0p9UiZd2KoBkA/SHozcmug==" saltValue="pOHiQAPnf16k8lfhpLbCLw==" spinCount="100000" sheet="1" selectLockedCells="1" selectUnlockedCells="1"/>
  <mergeCells count="1">
    <mergeCell ref="A1:E1"/>
  </mergeCells>
  <phoneticPr fontId="2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T148"/>
  <sheetViews>
    <sheetView showGridLines="0" showZeros="0" workbookViewId="0">
      <selection activeCell="L1" sqref="L1:L65536"/>
    </sheetView>
  </sheetViews>
  <sheetFormatPr defaultRowHeight="13.5"/>
  <cols>
    <col min="1" max="1" width="4.5" style="98" customWidth="1"/>
    <col min="2" max="2" width="15.625" style="98" customWidth="1"/>
    <col min="3" max="3" width="8" style="98" customWidth="1"/>
    <col min="4" max="5" width="1.875" style="98" customWidth="1"/>
    <col min="6" max="6" width="4" style="99" customWidth="1"/>
    <col min="7" max="8" width="1.875" style="100" customWidth="1"/>
    <col min="9" max="9" width="8" style="99" customWidth="1"/>
    <col min="10" max="11" width="1.875" style="100" customWidth="1"/>
    <col min="12" max="12" width="4" style="93" customWidth="1"/>
    <col min="13" max="14" width="1.875" style="100" customWidth="1"/>
    <col min="15" max="15" width="8" style="99" customWidth="1"/>
    <col min="16" max="17" width="1.875" style="100" customWidth="1"/>
    <col min="18" max="18" width="4" style="99" customWidth="1"/>
    <col min="19" max="19" width="1.875" style="100" customWidth="1"/>
    <col min="20" max="20" width="10" style="98" customWidth="1"/>
    <col min="21" max="16384" width="9" style="98"/>
  </cols>
  <sheetData>
    <row r="1" spans="1:20">
      <c r="A1" s="185" t="s">
        <v>50</v>
      </c>
      <c r="B1" s="185"/>
    </row>
    <row r="2" spans="1:20" ht="36.75" customHeight="1">
      <c r="A2" s="197" t="s">
        <v>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>
      <c r="A3" s="198" t="s">
        <v>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18.75" customHeight="1">
      <c r="A4" s="186" t="s">
        <v>18</v>
      </c>
      <c r="B4" s="190" t="s">
        <v>87</v>
      </c>
      <c r="C4" s="188" t="s">
        <v>42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205"/>
      <c r="T4" s="199" t="s">
        <v>17</v>
      </c>
    </row>
    <row r="5" spans="1:20" ht="18.75" customHeight="1">
      <c r="A5" s="203"/>
      <c r="B5" s="204"/>
      <c r="C5" s="206" t="s">
        <v>45</v>
      </c>
      <c r="D5" s="207"/>
      <c r="E5" s="207"/>
      <c r="F5" s="207"/>
      <c r="G5" s="208"/>
      <c r="H5" s="209"/>
      <c r="I5" s="206" t="s">
        <v>47</v>
      </c>
      <c r="J5" s="207"/>
      <c r="K5" s="207"/>
      <c r="L5" s="207"/>
      <c r="M5" s="208"/>
      <c r="N5" s="209"/>
      <c r="O5" s="206" t="s">
        <v>48</v>
      </c>
      <c r="P5" s="207"/>
      <c r="Q5" s="207"/>
      <c r="R5" s="207"/>
      <c r="S5" s="208"/>
      <c r="T5" s="202"/>
    </row>
    <row r="6" spans="1:20" ht="18.75" customHeight="1">
      <c r="A6" s="187"/>
      <c r="B6" s="191"/>
      <c r="C6" s="191" t="s">
        <v>45</v>
      </c>
      <c r="D6" s="189"/>
      <c r="E6" s="101"/>
      <c r="F6" s="192" t="s">
        <v>91</v>
      </c>
      <c r="G6" s="193"/>
      <c r="H6" s="210"/>
      <c r="I6" s="193" t="s">
        <v>47</v>
      </c>
      <c r="J6" s="201"/>
      <c r="K6" s="123"/>
      <c r="L6" s="192" t="s">
        <v>40</v>
      </c>
      <c r="M6" s="193"/>
      <c r="N6" s="210"/>
      <c r="O6" s="193" t="s">
        <v>11</v>
      </c>
      <c r="P6" s="201"/>
      <c r="Q6" s="123"/>
      <c r="R6" s="192" t="s">
        <v>90</v>
      </c>
      <c r="S6" s="193"/>
      <c r="T6" s="200"/>
    </row>
    <row r="7" spans="1:20" ht="21.75" customHeight="1">
      <c r="A7" s="124">
        <v>1</v>
      </c>
      <c r="B7" s="125"/>
      <c r="C7" s="126"/>
      <c r="D7" s="107" t="s">
        <v>35</v>
      </c>
      <c r="E7" s="108" t="s">
        <v>43</v>
      </c>
      <c r="F7" s="127"/>
      <c r="G7" s="128" t="s">
        <v>92</v>
      </c>
      <c r="H7" s="108" t="s">
        <v>46</v>
      </c>
      <c r="I7" s="129"/>
      <c r="J7" s="130" t="s">
        <v>35</v>
      </c>
      <c r="K7" s="130" t="s">
        <v>32</v>
      </c>
      <c r="L7" s="96"/>
      <c r="M7" s="131" t="s">
        <v>37</v>
      </c>
      <c r="N7" s="130" t="s">
        <v>46</v>
      </c>
      <c r="O7" s="129"/>
      <c r="P7" s="130" t="s">
        <v>35</v>
      </c>
      <c r="Q7" s="130" t="s">
        <v>32</v>
      </c>
      <c r="R7" s="127"/>
      <c r="S7" s="131" t="s">
        <v>107</v>
      </c>
      <c r="T7" s="132">
        <f>C7*F7+I7*L7+O7*R7</f>
        <v>0</v>
      </c>
    </row>
    <row r="8" spans="1:20" ht="21.75" customHeight="1">
      <c r="A8" s="103">
        <v>2</v>
      </c>
      <c r="B8" s="105"/>
      <c r="C8" s="106"/>
      <c r="D8" s="114" t="s">
        <v>35</v>
      </c>
      <c r="E8" s="114" t="s">
        <v>43</v>
      </c>
      <c r="F8" s="109"/>
      <c r="G8" s="133" t="s">
        <v>92</v>
      </c>
      <c r="H8" s="115" t="s">
        <v>46</v>
      </c>
      <c r="I8" s="134"/>
      <c r="J8" s="135" t="s">
        <v>35</v>
      </c>
      <c r="K8" s="136" t="s">
        <v>43</v>
      </c>
      <c r="L8" s="94"/>
      <c r="M8" s="137" t="s">
        <v>37</v>
      </c>
      <c r="N8" s="135" t="s">
        <v>46</v>
      </c>
      <c r="O8" s="134"/>
      <c r="P8" s="135" t="s">
        <v>35</v>
      </c>
      <c r="Q8" s="136" t="s">
        <v>43</v>
      </c>
      <c r="R8" s="109"/>
      <c r="S8" s="137" t="s">
        <v>107</v>
      </c>
      <c r="T8" s="110">
        <f t="shared" ref="T8:T36" si="0">C8*F8+I8*L8+O8*R8</f>
        <v>0</v>
      </c>
    </row>
    <row r="9" spans="1:20" ht="21.75" customHeight="1">
      <c r="A9" s="111">
        <v>3</v>
      </c>
      <c r="B9" s="113"/>
      <c r="C9" s="106"/>
      <c r="D9" s="114" t="s">
        <v>35</v>
      </c>
      <c r="E9" s="114" t="s">
        <v>43</v>
      </c>
      <c r="F9" s="109"/>
      <c r="G9" s="133" t="s">
        <v>92</v>
      </c>
      <c r="H9" s="115" t="s">
        <v>46</v>
      </c>
      <c r="I9" s="134"/>
      <c r="J9" s="135" t="s">
        <v>35</v>
      </c>
      <c r="K9" s="136" t="s">
        <v>43</v>
      </c>
      <c r="L9" s="94"/>
      <c r="M9" s="137" t="s">
        <v>37</v>
      </c>
      <c r="N9" s="135" t="s">
        <v>46</v>
      </c>
      <c r="O9" s="134"/>
      <c r="P9" s="135" t="s">
        <v>35</v>
      </c>
      <c r="Q9" s="136" t="s">
        <v>43</v>
      </c>
      <c r="R9" s="109"/>
      <c r="S9" s="137" t="s">
        <v>107</v>
      </c>
      <c r="T9" s="110">
        <f t="shared" si="0"/>
        <v>0</v>
      </c>
    </row>
    <row r="10" spans="1:20" ht="21.75" customHeight="1">
      <c r="A10" s="111">
        <v>4</v>
      </c>
      <c r="B10" s="113"/>
      <c r="C10" s="106"/>
      <c r="D10" s="114" t="s">
        <v>35</v>
      </c>
      <c r="E10" s="114" t="s">
        <v>43</v>
      </c>
      <c r="F10" s="109"/>
      <c r="G10" s="133" t="s">
        <v>92</v>
      </c>
      <c r="H10" s="115" t="s">
        <v>46</v>
      </c>
      <c r="I10" s="134"/>
      <c r="J10" s="135" t="s">
        <v>35</v>
      </c>
      <c r="K10" s="136" t="s">
        <v>43</v>
      </c>
      <c r="L10" s="94"/>
      <c r="M10" s="137" t="s">
        <v>37</v>
      </c>
      <c r="N10" s="135" t="s">
        <v>46</v>
      </c>
      <c r="O10" s="134"/>
      <c r="P10" s="135" t="s">
        <v>35</v>
      </c>
      <c r="Q10" s="136" t="s">
        <v>43</v>
      </c>
      <c r="R10" s="109"/>
      <c r="S10" s="137" t="s">
        <v>107</v>
      </c>
      <c r="T10" s="110">
        <f t="shared" si="0"/>
        <v>0</v>
      </c>
    </row>
    <row r="11" spans="1:20" ht="21.75" customHeight="1">
      <c r="A11" s="103">
        <v>5</v>
      </c>
      <c r="B11" s="113"/>
      <c r="C11" s="106"/>
      <c r="D11" s="114" t="s">
        <v>35</v>
      </c>
      <c r="E11" s="114" t="s">
        <v>43</v>
      </c>
      <c r="F11" s="109"/>
      <c r="G11" s="133" t="s">
        <v>92</v>
      </c>
      <c r="H11" s="115" t="s">
        <v>46</v>
      </c>
      <c r="I11" s="134"/>
      <c r="J11" s="135" t="s">
        <v>35</v>
      </c>
      <c r="K11" s="136" t="s">
        <v>43</v>
      </c>
      <c r="L11" s="94"/>
      <c r="M11" s="137" t="s">
        <v>37</v>
      </c>
      <c r="N11" s="135" t="s">
        <v>46</v>
      </c>
      <c r="O11" s="134"/>
      <c r="P11" s="135" t="s">
        <v>35</v>
      </c>
      <c r="Q11" s="136" t="s">
        <v>43</v>
      </c>
      <c r="R11" s="109"/>
      <c r="S11" s="137" t="s">
        <v>107</v>
      </c>
      <c r="T11" s="110">
        <f t="shared" si="0"/>
        <v>0</v>
      </c>
    </row>
    <row r="12" spans="1:20" ht="21.75" customHeight="1">
      <c r="A12" s="111">
        <v>6</v>
      </c>
      <c r="B12" s="113"/>
      <c r="C12" s="106"/>
      <c r="D12" s="114" t="s">
        <v>35</v>
      </c>
      <c r="E12" s="114" t="s">
        <v>43</v>
      </c>
      <c r="F12" s="109"/>
      <c r="G12" s="133" t="s">
        <v>92</v>
      </c>
      <c r="H12" s="115" t="s">
        <v>46</v>
      </c>
      <c r="I12" s="134"/>
      <c r="J12" s="135" t="s">
        <v>35</v>
      </c>
      <c r="K12" s="136" t="s">
        <v>43</v>
      </c>
      <c r="L12" s="94"/>
      <c r="M12" s="137" t="s">
        <v>37</v>
      </c>
      <c r="N12" s="135" t="s">
        <v>46</v>
      </c>
      <c r="O12" s="134"/>
      <c r="P12" s="135" t="s">
        <v>35</v>
      </c>
      <c r="Q12" s="136" t="s">
        <v>43</v>
      </c>
      <c r="R12" s="109"/>
      <c r="S12" s="137" t="s">
        <v>107</v>
      </c>
      <c r="T12" s="110">
        <f t="shared" si="0"/>
        <v>0</v>
      </c>
    </row>
    <row r="13" spans="1:20" ht="21.75" customHeight="1">
      <c r="A13" s="111">
        <v>7</v>
      </c>
      <c r="B13" s="113"/>
      <c r="C13" s="106"/>
      <c r="D13" s="114" t="s">
        <v>35</v>
      </c>
      <c r="E13" s="114" t="s">
        <v>43</v>
      </c>
      <c r="F13" s="109"/>
      <c r="G13" s="133" t="s">
        <v>92</v>
      </c>
      <c r="H13" s="115" t="s">
        <v>46</v>
      </c>
      <c r="I13" s="134"/>
      <c r="J13" s="135" t="s">
        <v>35</v>
      </c>
      <c r="K13" s="136" t="s">
        <v>43</v>
      </c>
      <c r="L13" s="94"/>
      <c r="M13" s="137" t="s">
        <v>37</v>
      </c>
      <c r="N13" s="135" t="s">
        <v>46</v>
      </c>
      <c r="O13" s="134"/>
      <c r="P13" s="135" t="s">
        <v>35</v>
      </c>
      <c r="Q13" s="136" t="s">
        <v>43</v>
      </c>
      <c r="R13" s="109"/>
      <c r="S13" s="137" t="s">
        <v>107</v>
      </c>
      <c r="T13" s="110">
        <f t="shared" si="0"/>
        <v>0</v>
      </c>
    </row>
    <row r="14" spans="1:20" ht="21.75" customHeight="1">
      <c r="A14" s="103">
        <v>8</v>
      </c>
      <c r="B14" s="113"/>
      <c r="C14" s="106"/>
      <c r="D14" s="114" t="s">
        <v>35</v>
      </c>
      <c r="E14" s="114" t="s">
        <v>43</v>
      </c>
      <c r="F14" s="109"/>
      <c r="G14" s="133" t="s">
        <v>92</v>
      </c>
      <c r="H14" s="115" t="s">
        <v>46</v>
      </c>
      <c r="I14" s="134"/>
      <c r="J14" s="135" t="s">
        <v>35</v>
      </c>
      <c r="K14" s="136" t="s">
        <v>43</v>
      </c>
      <c r="L14" s="94"/>
      <c r="M14" s="137" t="s">
        <v>37</v>
      </c>
      <c r="N14" s="135" t="s">
        <v>46</v>
      </c>
      <c r="O14" s="134"/>
      <c r="P14" s="135" t="s">
        <v>35</v>
      </c>
      <c r="Q14" s="136" t="s">
        <v>43</v>
      </c>
      <c r="R14" s="109"/>
      <c r="S14" s="137" t="s">
        <v>107</v>
      </c>
      <c r="T14" s="110">
        <f t="shared" si="0"/>
        <v>0</v>
      </c>
    </row>
    <row r="15" spans="1:20" ht="21.75" customHeight="1">
      <c r="A15" s="111">
        <v>9</v>
      </c>
      <c r="B15" s="113"/>
      <c r="C15" s="106"/>
      <c r="D15" s="114" t="s">
        <v>35</v>
      </c>
      <c r="E15" s="114" t="s">
        <v>43</v>
      </c>
      <c r="F15" s="109"/>
      <c r="G15" s="133" t="s">
        <v>92</v>
      </c>
      <c r="H15" s="115" t="s">
        <v>46</v>
      </c>
      <c r="I15" s="134"/>
      <c r="J15" s="135" t="s">
        <v>35</v>
      </c>
      <c r="K15" s="136" t="s">
        <v>43</v>
      </c>
      <c r="L15" s="94"/>
      <c r="M15" s="137" t="s">
        <v>37</v>
      </c>
      <c r="N15" s="135" t="s">
        <v>46</v>
      </c>
      <c r="O15" s="134"/>
      <c r="P15" s="135" t="s">
        <v>35</v>
      </c>
      <c r="Q15" s="136" t="s">
        <v>43</v>
      </c>
      <c r="R15" s="109"/>
      <c r="S15" s="137" t="s">
        <v>107</v>
      </c>
      <c r="T15" s="110">
        <f t="shared" si="0"/>
        <v>0</v>
      </c>
    </row>
    <row r="16" spans="1:20" ht="21.75" customHeight="1">
      <c r="A16" s="111">
        <v>10</v>
      </c>
      <c r="B16" s="113"/>
      <c r="C16" s="106"/>
      <c r="D16" s="114" t="s">
        <v>35</v>
      </c>
      <c r="E16" s="114" t="s">
        <v>43</v>
      </c>
      <c r="F16" s="109"/>
      <c r="G16" s="133" t="s">
        <v>92</v>
      </c>
      <c r="H16" s="115" t="s">
        <v>46</v>
      </c>
      <c r="I16" s="134"/>
      <c r="J16" s="135" t="s">
        <v>35</v>
      </c>
      <c r="K16" s="136" t="s">
        <v>43</v>
      </c>
      <c r="L16" s="94"/>
      <c r="M16" s="137" t="s">
        <v>37</v>
      </c>
      <c r="N16" s="135" t="s">
        <v>46</v>
      </c>
      <c r="O16" s="134"/>
      <c r="P16" s="135" t="s">
        <v>35</v>
      </c>
      <c r="Q16" s="136" t="s">
        <v>43</v>
      </c>
      <c r="R16" s="109"/>
      <c r="S16" s="137" t="s">
        <v>107</v>
      </c>
      <c r="T16" s="110">
        <f t="shared" si="0"/>
        <v>0</v>
      </c>
    </row>
    <row r="17" spans="1:20" ht="21.75" customHeight="1">
      <c r="A17" s="103">
        <v>11</v>
      </c>
      <c r="B17" s="113"/>
      <c r="C17" s="106"/>
      <c r="D17" s="114" t="s">
        <v>35</v>
      </c>
      <c r="E17" s="114" t="s">
        <v>43</v>
      </c>
      <c r="F17" s="109"/>
      <c r="G17" s="133" t="s">
        <v>92</v>
      </c>
      <c r="H17" s="115" t="s">
        <v>46</v>
      </c>
      <c r="I17" s="134"/>
      <c r="J17" s="135" t="s">
        <v>35</v>
      </c>
      <c r="K17" s="136" t="s">
        <v>43</v>
      </c>
      <c r="L17" s="94"/>
      <c r="M17" s="137" t="s">
        <v>37</v>
      </c>
      <c r="N17" s="135" t="s">
        <v>46</v>
      </c>
      <c r="O17" s="134"/>
      <c r="P17" s="135" t="s">
        <v>35</v>
      </c>
      <c r="Q17" s="136" t="s">
        <v>43</v>
      </c>
      <c r="R17" s="109"/>
      <c r="S17" s="137" t="s">
        <v>107</v>
      </c>
      <c r="T17" s="110">
        <f t="shared" si="0"/>
        <v>0</v>
      </c>
    </row>
    <row r="18" spans="1:20" ht="21.75" customHeight="1">
      <c r="A18" s="111">
        <v>12</v>
      </c>
      <c r="B18" s="113"/>
      <c r="C18" s="106"/>
      <c r="D18" s="114" t="s">
        <v>35</v>
      </c>
      <c r="E18" s="114" t="s">
        <v>43</v>
      </c>
      <c r="F18" s="109"/>
      <c r="G18" s="133" t="s">
        <v>92</v>
      </c>
      <c r="H18" s="115" t="s">
        <v>46</v>
      </c>
      <c r="I18" s="134"/>
      <c r="J18" s="135" t="s">
        <v>35</v>
      </c>
      <c r="K18" s="136" t="s">
        <v>43</v>
      </c>
      <c r="L18" s="94"/>
      <c r="M18" s="137" t="s">
        <v>37</v>
      </c>
      <c r="N18" s="135" t="s">
        <v>46</v>
      </c>
      <c r="O18" s="134"/>
      <c r="P18" s="135" t="s">
        <v>35</v>
      </c>
      <c r="Q18" s="136" t="s">
        <v>43</v>
      </c>
      <c r="R18" s="109"/>
      <c r="S18" s="137" t="s">
        <v>107</v>
      </c>
      <c r="T18" s="110">
        <f t="shared" si="0"/>
        <v>0</v>
      </c>
    </row>
    <row r="19" spans="1:20" ht="21.75" customHeight="1">
      <c r="A19" s="111">
        <v>13</v>
      </c>
      <c r="B19" s="113"/>
      <c r="C19" s="106"/>
      <c r="D19" s="114" t="s">
        <v>35</v>
      </c>
      <c r="E19" s="114" t="s">
        <v>43</v>
      </c>
      <c r="F19" s="109"/>
      <c r="G19" s="133" t="s">
        <v>92</v>
      </c>
      <c r="H19" s="115" t="s">
        <v>46</v>
      </c>
      <c r="I19" s="134"/>
      <c r="J19" s="135" t="s">
        <v>35</v>
      </c>
      <c r="K19" s="136" t="s">
        <v>43</v>
      </c>
      <c r="L19" s="94"/>
      <c r="M19" s="137" t="s">
        <v>37</v>
      </c>
      <c r="N19" s="135" t="s">
        <v>46</v>
      </c>
      <c r="O19" s="134"/>
      <c r="P19" s="135" t="s">
        <v>35</v>
      </c>
      <c r="Q19" s="136" t="s">
        <v>43</v>
      </c>
      <c r="R19" s="109"/>
      <c r="S19" s="137" t="s">
        <v>107</v>
      </c>
      <c r="T19" s="110">
        <f t="shared" si="0"/>
        <v>0</v>
      </c>
    </row>
    <row r="20" spans="1:20" ht="21.75" customHeight="1">
      <c r="A20" s="103">
        <v>14</v>
      </c>
      <c r="B20" s="113"/>
      <c r="C20" s="106"/>
      <c r="D20" s="114" t="s">
        <v>35</v>
      </c>
      <c r="E20" s="114" t="s">
        <v>43</v>
      </c>
      <c r="F20" s="109"/>
      <c r="G20" s="133" t="s">
        <v>92</v>
      </c>
      <c r="H20" s="115" t="s">
        <v>46</v>
      </c>
      <c r="I20" s="134"/>
      <c r="J20" s="135" t="s">
        <v>35</v>
      </c>
      <c r="K20" s="136" t="s">
        <v>43</v>
      </c>
      <c r="L20" s="94"/>
      <c r="M20" s="137" t="s">
        <v>37</v>
      </c>
      <c r="N20" s="135" t="s">
        <v>46</v>
      </c>
      <c r="O20" s="134"/>
      <c r="P20" s="135" t="s">
        <v>35</v>
      </c>
      <c r="Q20" s="136" t="s">
        <v>43</v>
      </c>
      <c r="R20" s="109"/>
      <c r="S20" s="137" t="s">
        <v>107</v>
      </c>
      <c r="T20" s="110">
        <f t="shared" si="0"/>
        <v>0</v>
      </c>
    </row>
    <row r="21" spans="1:20" ht="21.75" customHeight="1">
      <c r="A21" s="111">
        <v>15</v>
      </c>
      <c r="B21" s="113"/>
      <c r="C21" s="106"/>
      <c r="D21" s="114" t="s">
        <v>35</v>
      </c>
      <c r="E21" s="114" t="s">
        <v>43</v>
      </c>
      <c r="F21" s="109"/>
      <c r="G21" s="133" t="s">
        <v>92</v>
      </c>
      <c r="H21" s="115" t="s">
        <v>46</v>
      </c>
      <c r="I21" s="134"/>
      <c r="J21" s="135" t="s">
        <v>35</v>
      </c>
      <c r="K21" s="136" t="s">
        <v>43</v>
      </c>
      <c r="L21" s="94"/>
      <c r="M21" s="137" t="s">
        <v>37</v>
      </c>
      <c r="N21" s="135" t="s">
        <v>46</v>
      </c>
      <c r="O21" s="134"/>
      <c r="P21" s="135" t="s">
        <v>35</v>
      </c>
      <c r="Q21" s="136" t="s">
        <v>43</v>
      </c>
      <c r="R21" s="109"/>
      <c r="S21" s="137" t="s">
        <v>107</v>
      </c>
      <c r="T21" s="110">
        <f t="shared" si="0"/>
        <v>0</v>
      </c>
    </row>
    <row r="22" spans="1:20" ht="21.75" customHeight="1">
      <c r="A22" s="111">
        <v>16</v>
      </c>
      <c r="B22" s="113"/>
      <c r="C22" s="106"/>
      <c r="D22" s="114" t="s">
        <v>35</v>
      </c>
      <c r="E22" s="114" t="s">
        <v>43</v>
      </c>
      <c r="F22" s="109"/>
      <c r="G22" s="133" t="s">
        <v>92</v>
      </c>
      <c r="H22" s="115" t="s">
        <v>46</v>
      </c>
      <c r="I22" s="134"/>
      <c r="J22" s="135" t="s">
        <v>35</v>
      </c>
      <c r="K22" s="136" t="s">
        <v>43</v>
      </c>
      <c r="L22" s="94"/>
      <c r="M22" s="137" t="s">
        <v>37</v>
      </c>
      <c r="N22" s="135" t="s">
        <v>46</v>
      </c>
      <c r="O22" s="134"/>
      <c r="P22" s="135" t="s">
        <v>35</v>
      </c>
      <c r="Q22" s="136" t="s">
        <v>43</v>
      </c>
      <c r="R22" s="109"/>
      <c r="S22" s="137" t="s">
        <v>107</v>
      </c>
      <c r="T22" s="110">
        <f t="shared" si="0"/>
        <v>0</v>
      </c>
    </row>
    <row r="23" spans="1:20" ht="21.75" customHeight="1">
      <c r="A23" s="103">
        <v>17</v>
      </c>
      <c r="B23" s="113"/>
      <c r="C23" s="106"/>
      <c r="D23" s="114" t="s">
        <v>35</v>
      </c>
      <c r="E23" s="114" t="s">
        <v>43</v>
      </c>
      <c r="F23" s="109"/>
      <c r="G23" s="133" t="s">
        <v>92</v>
      </c>
      <c r="H23" s="115" t="s">
        <v>46</v>
      </c>
      <c r="I23" s="134"/>
      <c r="J23" s="135" t="s">
        <v>35</v>
      </c>
      <c r="K23" s="136" t="s">
        <v>43</v>
      </c>
      <c r="L23" s="94"/>
      <c r="M23" s="137" t="s">
        <v>37</v>
      </c>
      <c r="N23" s="135" t="s">
        <v>46</v>
      </c>
      <c r="O23" s="134"/>
      <c r="P23" s="135" t="s">
        <v>35</v>
      </c>
      <c r="Q23" s="136" t="s">
        <v>43</v>
      </c>
      <c r="R23" s="109"/>
      <c r="S23" s="137" t="s">
        <v>107</v>
      </c>
      <c r="T23" s="110">
        <f t="shared" si="0"/>
        <v>0</v>
      </c>
    </row>
    <row r="24" spans="1:20" ht="21.75" customHeight="1">
      <c r="A24" s="111">
        <v>18</v>
      </c>
      <c r="B24" s="105"/>
      <c r="C24" s="106"/>
      <c r="D24" s="114" t="s">
        <v>35</v>
      </c>
      <c r="E24" s="114" t="s">
        <v>43</v>
      </c>
      <c r="F24" s="109"/>
      <c r="G24" s="133" t="s">
        <v>92</v>
      </c>
      <c r="H24" s="115" t="s">
        <v>46</v>
      </c>
      <c r="I24" s="134"/>
      <c r="J24" s="135" t="s">
        <v>35</v>
      </c>
      <c r="K24" s="136" t="s">
        <v>43</v>
      </c>
      <c r="L24" s="94"/>
      <c r="M24" s="137" t="s">
        <v>37</v>
      </c>
      <c r="N24" s="135" t="s">
        <v>46</v>
      </c>
      <c r="O24" s="134"/>
      <c r="P24" s="135" t="s">
        <v>35</v>
      </c>
      <c r="Q24" s="136" t="s">
        <v>43</v>
      </c>
      <c r="R24" s="109"/>
      <c r="S24" s="137" t="s">
        <v>107</v>
      </c>
      <c r="T24" s="110">
        <f t="shared" si="0"/>
        <v>0</v>
      </c>
    </row>
    <row r="25" spans="1:20" ht="21.75" customHeight="1">
      <c r="A25" s="111">
        <v>19</v>
      </c>
      <c r="B25" s="105"/>
      <c r="C25" s="106"/>
      <c r="D25" s="114" t="s">
        <v>35</v>
      </c>
      <c r="E25" s="114" t="s">
        <v>43</v>
      </c>
      <c r="F25" s="109"/>
      <c r="G25" s="133" t="s">
        <v>92</v>
      </c>
      <c r="H25" s="115" t="s">
        <v>46</v>
      </c>
      <c r="I25" s="134"/>
      <c r="J25" s="135" t="s">
        <v>35</v>
      </c>
      <c r="K25" s="136" t="s">
        <v>43</v>
      </c>
      <c r="L25" s="94"/>
      <c r="M25" s="137" t="s">
        <v>37</v>
      </c>
      <c r="N25" s="135" t="s">
        <v>46</v>
      </c>
      <c r="O25" s="134"/>
      <c r="P25" s="135" t="s">
        <v>35</v>
      </c>
      <c r="Q25" s="136" t="s">
        <v>43</v>
      </c>
      <c r="R25" s="109"/>
      <c r="S25" s="137" t="s">
        <v>107</v>
      </c>
      <c r="T25" s="110">
        <f t="shared" si="0"/>
        <v>0</v>
      </c>
    </row>
    <row r="26" spans="1:20" ht="21.75" customHeight="1">
      <c r="A26" s="103">
        <v>20</v>
      </c>
      <c r="B26" s="113"/>
      <c r="C26" s="106"/>
      <c r="D26" s="114" t="s">
        <v>35</v>
      </c>
      <c r="E26" s="114" t="s">
        <v>43</v>
      </c>
      <c r="F26" s="109"/>
      <c r="G26" s="133" t="s">
        <v>92</v>
      </c>
      <c r="H26" s="115" t="s">
        <v>46</v>
      </c>
      <c r="I26" s="134"/>
      <c r="J26" s="135" t="s">
        <v>35</v>
      </c>
      <c r="K26" s="136" t="s">
        <v>43</v>
      </c>
      <c r="L26" s="94"/>
      <c r="M26" s="137" t="s">
        <v>37</v>
      </c>
      <c r="N26" s="135" t="s">
        <v>46</v>
      </c>
      <c r="O26" s="134"/>
      <c r="P26" s="135" t="s">
        <v>35</v>
      </c>
      <c r="Q26" s="136" t="s">
        <v>43</v>
      </c>
      <c r="R26" s="109"/>
      <c r="S26" s="137" t="s">
        <v>107</v>
      </c>
      <c r="T26" s="110">
        <f t="shared" si="0"/>
        <v>0</v>
      </c>
    </row>
    <row r="27" spans="1:20" ht="21.75" customHeight="1">
      <c r="A27" s="111">
        <v>21</v>
      </c>
      <c r="B27" s="113"/>
      <c r="C27" s="106"/>
      <c r="D27" s="114" t="s">
        <v>35</v>
      </c>
      <c r="E27" s="114" t="s">
        <v>43</v>
      </c>
      <c r="F27" s="109"/>
      <c r="G27" s="133" t="s">
        <v>92</v>
      </c>
      <c r="H27" s="115" t="s">
        <v>46</v>
      </c>
      <c r="I27" s="134"/>
      <c r="J27" s="135" t="s">
        <v>35</v>
      </c>
      <c r="K27" s="136" t="s">
        <v>43</v>
      </c>
      <c r="L27" s="94"/>
      <c r="M27" s="137" t="s">
        <v>37</v>
      </c>
      <c r="N27" s="135" t="s">
        <v>46</v>
      </c>
      <c r="O27" s="134"/>
      <c r="P27" s="135" t="s">
        <v>35</v>
      </c>
      <c r="Q27" s="136" t="s">
        <v>43</v>
      </c>
      <c r="R27" s="109"/>
      <c r="S27" s="137" t="s">
        <v>107</v>
      </c>
      <c r="T27" s="110">
        <f t="shared" si="0"/>
        <v>0</v>
      </c>
    </row>
    <row r="28" spans="1:20" ht="21.75" customHeight="1">
      <c r="A28" s="111">
        <v>22</v>
      </c>
      <c r="B28" s="113"/>
      <c r="C28" s="106"/>
      <c r="D28" s="114" t="s">
        <v>35</v>
      </c>
      <c r="E28" s="114" t="s">
        <v>43</v>
      </c>
      <c r="F28" s="109"/>
      <c r="G28" s="133" t="s">
        <v>92</v>
      </c>
      <c r="H28" s="115" t="s">
        <v>46</v>
      </c>
      <c r="I28" s="134"/>
      <c r="J28" s="135" t="s">
        <v>35</v>
      </c>
      <c r="K28" s="136" t="s">
        <v>43</v>
      </c>
      <c r="L28" s="94"/>
      <c r="M28" s="137" t="s">
        <v>37</v>
      </c>
      <c r="N28" s="135" t="s">
        <v>46</v>
      </c>
      <c r="O28" s="134"/>
      <c r="P28" s="135" t="s">
        <v>35</v>
      </c>
      <c r="Q28" s="136" t="s">
        <v>43</v>
      </c>
      <c r="R28" s="109"/>
      <c r="S28" s="137" t="s">
        <v>107</v>
      </c>
      <c r="T28" s="110">
        <f t="shared" si="0"/>
        <v>0</v>
      </c>
    </row>
    <row r="29" spans="1:20" ht="21.75" customHeight="1">
      <c r="A29" s="103">
        <v>23</v>
      </c>
      <c r="B29" s="113"/>
      <c r="C29" s="106"/>
      <c r="D29" s="114" t="s">
        <v>35</v>
      </c>
      <c r="E29" s="114" t="s">
        <v>43</v>
      </c>
      <c r="F29" s="109"/>
      <c r="G29" s="133" t="s">
        <v>92</v>
      </c>
      <c r="H29" s="115" t="s">
        <v>46</v>
      </c>
      <c r="I29" s="134"/>
      <c r="J29" s="135" t="s">
        <v>35</v>
      </c>
      <c r="K29" s="136" t="s">
        <v>43</v>
      </c>
      <c r="L29" s="94"/>
      <c r="M29" s="137" t="s">
        <v>37</v>
      </c>
      <c r="N29" s="135" t="s">
        <v>46</v>
      </c>
      <c r="O29" s="134"/>
      <c r="P29" s="135" t="s">
        <v>35</v>
      </c>
      <c r="Q29" s="136" t="s">
        <v>43</v>
      </c>
      <c r="R29" s="109"/>
      <c r="S29" s="137" t="s">
        <v>107</v>
      </c>
      <c r="T29" s="110">
        <f t="shared" si="0"/>
        <v>0</v>
      </c>
    </row>
    <row r="30" spans="1:20" ht="21.75" customHeight="1">
      <c r="A30" s="111">
        <v>24</v>
      </c>
      <c r="B30" s="113"/>
      <c r="C30" s="106"/>
      <c r="D30" s="114" t="s">
        <v>35</v>
      </c>
      <c r="E30" s="114" t="s">
        <v>43</v>
      </c>
      <c r="F30" s="109"/>
      <c r="G30" s="133" t="s">
        <v>92</v>
      </c>
      <c r="H30" s="115" t="s">
        <v>46</v>
      </c>
      <c r="I30" s="134"/>
      <c r="J30" s="135" t="s">
        <v>35</v>
      </c>
      <c r="K30" s="136" t="s">
        <v>43</v>
      </c>
      <c r="L30" s="94"/>
      <c r="M30" s="137" t="s">
        <v>37</v>
      </c>
      <c r="N30" s="135" t="s">
        <v>46</v>
      </c>
      <c r="O30" s="134"/>
      <c r="P30" s="135" t="s">
        <v>35</v>
      </c>
      <c r="Q30" s="136" t="s">
        <v>43</v>
      </c>
      <c r="R30" s="109"/>
      <c r="S30" s="137" t="s">
        <v>107</v>
      </c>
      <c r="T30" s="110">
        <f t="shared" si="0"/>
        <v>0</v>
      </c>
    </row>
    <row r="31" spans="1:20" ht="21.75" customHeight="1">
      <c r="A31" s="111">
        <v>25</v>
      </c>
      <c r="B31" s="113"/>
      <c r="C31" s="106"/>
      <c r="D31" s="114" t="s">
        <v>35</v>
      </c>
      <c r="E31" s="114" t="s">
        <v>43</v>
      </c>
      <c r="F31" s="109"/>
      <c r="G31" s="133" t="s">
        <v>92</v>
      </c>
      <c r="H31" s="115" t="s">
        <v>46</v>
      </c>
      <c r="I31" s="134"/>
      <c r="J31" s="135" t="s">
        <v>35</v>
      </c>
      <c r="K31" s="136" t="s">
        <v>43</v>
      </c>
      <c r="L31" s="94"/>
      <c r="M31" s="137" t="s">
        <v>37</v>
      </c>
      <c r="N31" s="135" t="s">
        <v>46</v>
      </c>
      <c r="O31" s="134"/>
      <c r="P31" s="135" t="s">
        <v>35</v>
      </c>
      <c r="Q31" s="136" t="s">
        <v>43</v>
      </c>
      <c r="R31" s="109"/>
      <c r="S31" s="137" t="s">
        <v>107</v>
      </c>
      <c r="T31" s="110">
        <f t="shared" si="0"/>
        <v>0</v>
      </c>
    </row>
    <row r="32" spans="1:20" ht="21.75" customHeight="1">
      <c r="A32" s="103">
        <v>26</v>
      </c>
      <c r="B32" s="113"/>
      <c r="C32" s="106"/>
      <c r="D32" s="114" t="s">
        <v>35</v>
      </c>
      <c r="E32" s="114" t="s">
        <v>43</v>
      </c>
      <c r="F32" s="109"/>
      <c r="G32" s="133" t="s">
        <v>92</v>
      </c>
      <c r="H32" s="115" t="s">
        <v>46</v>
      </c>
      <c r="I32" s="134"/>
      <c r="J32" s="135" t="s">
        <v>35</v>
      </c>
      <c r="K32" s="136" t="s">
        <v>43</v>
      </c>
      <c r="L32" s="94"/>
      <c r="M32" s="137" t="s">
        <v>37</v>
      </c>
      <c r="N32" s="135" t="s">
        <v>46</v>
      </c>
      <c r="O32" s="134"/>
      <c r="P32" s="135" t="s">
        <v>35</v>
      </c>
      <c r="Q32" s="136" t="s">
        <v>43</v>
      </c>
      <c r="R32" s="109"/>
      <c r="S32" s="137" t="s">
        <v>107</v>
      </c>
      <c r="T32" s="110">
        <f t="shared" si="0"/>
        <v>0</v>
      </c>
    </row>
    <row r="33" spans="1:20" ht="21.75" customHeight="1">
      <c r="A33" s="111">
        <v>27</v>
      </c>
      <c r="B33" s="113"/>
      <c r="C33" s="106"/>
      <c r="D33" s="114" t="s">
        <v>35</v>
      </c>
      <c r="E33" s="114" t="s">
        <v>43</v>
      </c>
      <c r="F33" s="109"/>
      <c r="G33" s="133" t="s">
        <v>92</v>
      </c>
      <c r="H33" s="115" t="s">
        <v>46</v>
      </c>
      <c r="I33" s="134"/>
      <c r="J33" s="135" t="s">
        <v>35</v>
      </c>
      <c r="K33" s="136" t="s">
        <v>43</v>
      </c>
      <c r="L33" s="94"/>
      <c r="M33" s="137" t="s">
        <v>37</v>
      </c>
      <c r="N33" s="135" t="s">
        <v>46</v>
      </c>
      <c r="O33" s="134"/>
      <c r="P33" s="135" t="s">
        <v>35</v>
      </c>
      <c r="Q33" s="136" t="s">
        <v>43</v>
      </c>
      <c r="R33" s="109"/>
      <c r="S33" s="137" t="s">
        <v>107</v>
      </c>
      <c r="T33" s="110">
        <f t="shared" si="0"/>
        <v>0</v>
      </c>
    </row>
    <row r="34" spans="1:20" ht="21.75" customHeight="1">
      <c r="A34" s="103">
        <v>28</v>
      </c>
      <c r="B34" s="113"/>
      <c r="C34" s="106"/>
      <c r="D34" s="114" t="s">
        <v>35</v>
      </c>
      <c r="E34" s="114" t="s">
        <v>43</v>
      </c>
      <c r="F34" s="109"/>
      <c r="G34" s="133" t="s">
        <v>92</v>
      </c>
      <c r="H34" s="115" t="s">
        <v>46</v>
      </c>
      <c r="I34" s="134"/>
      <c r="J34" s="135" t="s">
        <v>35</v>
      </c>
      <c r="K34" s="136" t="s">
        <v>43</v>
      </c>
      <c r="L34" s="94"/>
      <c r="M34" s="137" t="s">
        <v>37</v>
      </c>
      <c r="N34" s="135" t="s">
        <v>46</v>
      </c>
      <c r="O34" s="134"/>
      <c r="P34" s="135" t="s">
        <v>35</v>
      </c>
      <c r="Q34" s="136" t="s">
        <v>43</v>
      </c>
      <c r="R34" s="109"/>
      <c r="S34" s="137" t="s">
        <v>107</v>
      </c>
      <c r="T34" s="110">
        <f>C34*F34+I34*L34+O34*R34</f>
        <v>0</v>
      </c>
    </row>
    <row r="35" spans="1:20" ht="21.75" customHeight="1">
      <c r="A35" s="111">
        <v>29</v>
      </c>
      <c r="B35" s="113"/>
      <c r="C35" s="106"/>
      <c r="D35" s="114" t="s">
        <v>35</v>
      </c>
      <c r="E35" s="114" t="s">
        <v>43</v>
      </c>
      <c r="F35" s="109"/>
      <c r="G35" s="133" t="s">
        <v>92</v>
      </c>
      <c r="H35" s="115" t="s">
        <v>46</v>
      </c>
      <c r="I35" s="134"/>
      <c r="J35" s="135" t="s">
        <v>35</v>
      </c>
      <c r="K35" s="136" t="s">
        <v>43</v>
      </c>
      <c r="L35" s="94"/>
      <c r="M35" s="137" t="s">
        <v>37</v>
      </c>
      <c r="N35" s="135" t="s">
        <v>46</v>
      </c>
      <c r="O35" s="134"/>
      <c r="P35" s="135" t="s">
        <v>35</v>
      </c>
      <c r="Q35" s="136" t="s">
        <v>43</v>
      </c>
      <c r="R35" s="109"/>
      <c r="S35" s="137" t="s">
        <v>107</v>
      </c>
      <c r="T35" s="110">
        <f>C35*F35+I35*L35+O35*R35</f>
        <v>0</v>
      </c>
    </row>
    <row r="36" spans="1:20" ht="21.75" customHeight="1" thickBot="1">
      <c r="A36" s="116">
        <v>30</v>
      </c>
      <c r="B36" s="118"/>
      <c r="C36" s="138"/>
      <c r="D36" s="114" t="s">
        <v>35</v>
      </c>
      <c r="E36" s="114" t="s">
        <v>43</v>
      </c>
      <c r="F36" s="109"/>
      <c r="G36" s="133" t="s">
        <v>92</v>
      </c>
      <c r="H36" s="115" t="s">
        <v>46</v>
      </c>
      <c r="I36" s="139"/>
      <c r="J36" s="135" t="s">
        <v>35</v>
      </c>
      <c r="K36" s="136" t="s">
        <v>43</v>
      </c>
      <c r="L36" s="94"/>
      <c r="M36" s="137" t="s">
        <v>37</v>
      </c>
      <c r="N36" s="135" t="s">
        <v>46</v>
      </c>
      <c r="O36" s="139"/>
      <c r="P36" s="135" t="s">
        <v>35</v>
      </c>
      <c r="Q36" s="136" t="s">
        <v>43</v>
      </c>
      <c r="R36" s="109"/>
      <c r="S36" s="137" t="s">
        <v>107</v>
      </c>
      <c r="T36" s="120">
        <f t="shared" si="0"/>
        <v>0</v>
      </c>
    </row>
    <row r="37" spans="1:20" ht="30" customHeight="1" thickTop="1">
      <c r="A37" s="195" t="s">
        <v>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21"/>
      <c r="L37" s="95"/>
      <c r="M37" s="121"/>
      <c r="N37" s="121"/>
      <c r="O37" s="121"/>
      <c r="P37" s="121"/>
      <c r="Q37" s="121"/>
      <c r="R37" s="121"/>
      <c r="S37" s="121"/>
      <c r="T37" s="122">
        <f>SUM(T7:T36)</f>
        <v>0</v>
      </c>
    </row>
    <row r="38" spans="1:20">
      <c r="A38" s="185" t="s">
        <v>100</v>
      </c>
      <c r="B38" s="185"/>
    </row>
    <row r="39" spans="1:20" ht="36.75" customHeight="1">
      <c r="A39" s="197" t="s">
        <v>5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</row>
    <row r="40" spans="1:20">
      <c r="A40" s="198" t="s">
        <v>34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</row>
    <row r="41" spans="1:20" ht="18.75" customHeight="1">
      <c r="A41" s="186" t="s">
        <v>18</v>
      </c>
      <c r="B41" s="190" t="s">
        <v>87</v>
      </c>
      <c r="C41" s="188" t="s">
        <v>42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205"/>
      <c r="T41" s="199" t="s">
        <v>17</v>
      </c>
    </row>
    <row r="42" spans="1:20" ht="18.75" customHeight="1">
      <c r="A42" s="203"/>
      <c r="B42" s="204"/>
      <c r="C42" s="206" t="s">
        <v>45</v>
      </c>
      <c r="D42" s="207"/>
      <c r="E42" s="207"/>
      <c r="F42" s="207"/>
      <c r="G42" s="208"/>
      <c r="H42" s="209"/>
      <c r="I42" s="206" t="s">
        <v>47</v>
      </c>
      <c r="J42" s="207"/>
      <c r="K42" s="207"/>
      <c r="L42" s="207"/>
      <c r="M42" s="208"/>
      <c r="N42" s="209"/>
      <c r="O42" s="206" t="s">
        <v>48</v>
      </c>
      <c r="P42" s="207"/>
      <c r="Q42" s="207"/>
      <c r="R42" s="207"/>
      <c r="S42" s="208"/>
      <c r="T42" s="202"/>
    </row>
    <row r="43" spans="1:20" ht="18.75" customHeight="1">
      <c r="A43" s="187"/>
      <c r="B43" s="191"/>
      <c r="C43" s="191" t="s">
        <v>45</v>
      </c>
      <c r="D43" s="189"/>
      <c r="E43" s="101"/>
      <c r="F43" s="192" t="s">
        <v>91</v>
      </c>
      <c r="G43" s="193"/>
      <c r="H43" s="210"/>
      <c r="I43" s="193" t="s">
        <v>47</v>
      </c>
      <c r="J43" s="201"/>
      <c r="K43" s="123"/>
      <c r="L43" s="192" t="s">
        <v>40</v>
      </c>
      <c r="M43" s="193"/>
      <c r="N43" s="210"/>
      <c r="O43" s="193" t="s">
        <v>11</v>
      </c>
      <c r="P43" s="201"/>
      <c r="Q43" s="123"/>
      <c r="R43" s="192" t="s">
        <v>90</v>
      </c>
      <c r="S43" s="193"/>
      <c r="T43" s="200"/>
    </row>
    <row r="44" spans="1:20" ht="21.75" customHeight="1">
      <c r="A44" s="124">
        <v>31</v>
      </c>
      <c r="B44" s="125"/>
      <c r="C44" s="126"/>
      <c r="D44" s="107" t="s">
        <v>35</v>
      </c>
      <c r="E44" s="108" t="s">
        <v>43</v>
      </c>
      <c r="F44" s="127"/>
      <c r="G44" s="128" t="s">
        <v>92</v>
      </c>
      <c r="H44" s="108" t="s">
        <v>46</v>
      </c>
      <c r="I44" s="129"/>
      <c r="J44" s="130" t="s">
        <v>35</v>
      </c>
      <c r="K44" s="130" t="s">
        <v>32</v>
      </c>
      <c r="L44" s="96"/>
      <c r="M44" s="131" t="s">
        <v>37</v>
      </c>
      <c r="N44" s="130" t="s">
        <v>46</v>
      </c>
      <c r="O44" s="129"/>
      <c r="P44" s="130" t="s">
        <v>35</v>
      </c>
      <c r="Q44" s="130" t="s">
        <v>32</v>
      </c>
      <c r="R44" s="127"/>
      <c r="S44" s="131" t="s">
        <v>107</v>
      </c>
      <c r="T44" s="132">
        <f>C44*F44+I44*L44+O44*R44</f>
        <v>0</v>
      </c>
    </row>
    <row r="45" spans="1:20" ht="21.75" customHeight="1">
      <c r="A45" s="103">
        <v>32</v>
      </c>
      <c r="B45" s="105"/>
      <c r="C45" s="106"/>
      <c r="D45" s="114" t="s">
        <v>35</v>
      </c>
      <c r="E45" s="114" t="s">
        <v>43</v>
      </c>
      <c r="F45" s="109"/>
      <c r="G45" s="133" t="s">
        <v>92</v>
      </c>
      <c r="H45" s="115" t="s">
        <v>46</v>
      </c>
      <c r="I45" s="134"/>
      <c r="J45" s="135" t="s">
        <v>35</v>
      </c>
      <c r="K45" s="136" t="s">
        <v>43</v>
      </c>
      <c r="L45" s="94"/>
      <c r="M45" s="137" t="s">
        <v>37</v>
      </c>
      <c r="N45" s="135" t="s">
        <v>46</v>
      </c>
      <c r="O45" s="134"/>
      <c r="P45" s="135" t="s">
        <v>35</v>
      </c>
      <c r="Q45" s="136" t="s">
        <v>43</v>
      </c>
      <c r="R45" s="109"/>
      <c r="S45" s="137" t="s">
        <v>107</v>
      </c>
      <c r="T45" s="110">
        <f t="shared" ref="T45:T73" si="1">C45*F45+I45*L45+O45*R45</f>
        <v>0</v>
      </c>
    </row>
    <row r="46" spans="1:20" ht="21.75" customHeight="1">
      <c r="A46" s="111">
        <v>33</v>
      </c>
      <c r="B46" s="113"/>
      <c r="C46" s="106"/>
      <c r="D46" s="114" t="s">
        <v>35</v>
      </c>
      <c r="E46" s="114" t="s">
        <v>43</v>
      </c>
      <c r="F46" s="109"/>
      <c r="G46" s="133" t="s">
        <v>92</v>
      </c>
      <c r="H46" s="115" t="s">
        <v>46</v>
      </c>
      <c r="I46" s="134"/>
      <c r="J46" s="135" t="s">
        <v>35</v>
      </c>
      <c r="K46" s="136" t="s">
        <v>43</v>
      </c>
      <c r="L46" s="94"/>
      <c r="M46" s="137" t="s">
        <v>37</v>
      </c>
      <c r="N46" s="135" t="s">
        <v>46</v>
      </c>
      <c r="O46" s="134"/>
      <c r="P46" s="135" t="s">
        <v>35</v>
      </c>
      <c r="Q46" s="136" t="s">
        <v>43</v>
      </c>
      <c r="R46" s="109"/>
      <c r="S46" s="137" t="s">
        <v>107</v>
      </c>
      <c r="T46" s="110">
        <f t="shared" si="1"/>
        <v>0</v>
      </c>
    </row>
    <row r="47" spans="1:20" ht="21.75" customHeight="1">
      <c r="A47" s="103">
        <v>34</v>
      </c>
      <c r="B47" s="113"/>
      <c r="C47" s="106"/>
      <c r="D47" s="114" t="s">
        <v>35</v>
      </c>
      <c r="E47" s="114" t="s">
        <v>43</v>
      </c>
      <c r="F47" s="109"/>
      <c r="G47" s="133" t="s">
        <v>92</v>
      </c>
      <c r="H47" s="115" t="s">
        <v>46</v>
      </c>
      <c r="I47" s="134"/>
      <c r="J47" s="135" t="s">
        <v>35</v>
      </c>
      <c r="K47" s="136" t="s">
        <v>43</v>
      </c>
      <c r="L47" s="94"/>
      <c r="M47" s="137" t="s">
        <v>37</v>
      </c>
      <c r="N47" s="135" t="s">
        <v>46</v>
      </c>
      <c r="O47" s="134"/>
      <c r="P47" s="135" t="s">
        <v>35</v>
      </c>
      <c r="Q47" s="136" t="s">
        <v>43</v>
      </c>
      <c r="R47" s="109"/>
      <c r="S47" s="137" t="s">
        <v>107</v>
      </c>
      <c r="T47" s="110">
        <f t="shared" si="1"/>
        <v>0</v>
      </c>
    </row>
    <row r="48" spans="1:20" ht="21.75" customHeight="1">
      <c r="A48" s="111">
        <v>35</v>
      </c>
      <c r="B48" s="113"/>
      <c r="C48" s="106"/>
      <c r="D48" s="114" t="s">
        <v>35</v>
      </c>
      <c r="E48" s="114" t="s">
        <v>43</v>
      </c>
      <c r="F48" s="109"/>
      <c r="G48" s="133" t="s">
        <v>92</v>
      </c>
      <c r="H48" s="115" t="s">
        <v>46</v>
      </c>
      <c r="I48" s="134"/>
      <c r="J48" s="135" t="s">
        <v>35</v>
      </c>
      <c r="K48" s="136" t="s">
        <v>43</v>
      </c>
      <c r="L48" s="94"/>
      <c r="M48" s="137" t="s">
        <v>37</v>
      </c>
      <c r="N48" s="135" t="s">
        <v>46</v>
      </c>
      <c r="O48" s="134"/>
      <c r="P48" s="135" t="s">
        <v>35</v>
      </c>
      <c r="Q48" s="136" t="s">
        <v>43</v>
      </c>
      <c r="R48" s="109"/>
      <c r="S48" s="137" t="s">
        <v>107</v>
      </c>
      <c r="T48" s="110">
        <f t="shared" si="1"/>
        <v>0</v>
      </c>
    </row>
    <row r="49" spans="1:20" ht="21.75" customHeight="1">
      <c r="A49" s="103">
        <v>36</v>
      </c>
      <c r="B49" s="113"/>
      <c r="C49" s="106"/>
      <c r="D49" s="114" t="s">
        <v>35</v>
      </c>
      <c r="E49" s="114" t="s">
        <v>43</v>
      </c>
      <c r="F49" s="109"/>
      <c r="G49" s="133" t="s">
        <v>92</v>
      </c>
      <c r="H49" s="115" t="s">
        <v>46</v>
      </c>
      <c r="I49" s="134"/>
      <c r="J49" s="135" t="s">
        <v>35</v>
      </c>
      <c r="K49" s="136" t="s">
        <v>43</v>
      </c>
      <c r="L49" s="94"/>
      <c r="M49" s="137" t="s">
        <v>37</v>
      </c>
      <c r="N49" s="135" t="s">
        <v>46</v>
      </c>
      <c r="O49" s="134"/>
      <c r="P49" s="135" t="s">
        <v>35</v>
      </c>
      <c r="Q49" s="136" t="s">
        <v>43</v>
      </c>
      <c r="R49" s="109"/>
      <c r="S49" s="137" t="s">
        <v>107</v>
      </c>
      <c r="T49" s="110">
        <f t="shared" si="1"/>
        <v>0</v>
      </c>
    </row>
    <row r="50" spans="1:20" ht="21.75" customHeight="1">
      <c r="A50" s="111">
        <v>37</v>
      </c>
      <c r="B50" s="113"/>
      <c r="C50" s="106"/>
      <c r="D50" s="114" t="s">
        <v>35</v>
      </c>
      <c r="E50" s="114" t="s">
        <v>43</v>
      </c>
      <c r="F50" s="109"/>
      <c r="G50" s="133" t="s">
        <v>92</v>
      </c>
      <c r="H50" s="115" t="s">
        <v>46</v>
      </c>
      <c r="I50" s="134"/>
      <c r="J50" s="135" t="s">
        <v>35</v>
      </c>
      <c r="K50" s="136" t="s">
        <v>43</v>
      </c>
      <c r="L50" s="94"/>
      <c r="M50" s="137" t="s">
        <v>37</v>
      </c>
      <c r="N50" s="135" t="s">
        <v>46</v>
      </c>
      <c r="O50" s="134"/>
      <c r="P50" s="135" t="s">
        <v>35</v>
      </c>
      <c r="Q50" s="136" t="s">
        <v>43</v>
      </c>
      <c r="R50" s="109"/>
      <c r="S50" s="137" t="s">
        <v>107</v>
      </c>
      <c r="T50" s="110">
        <f t="shared" si="1"/>
        <v>0</v>
      </c>
    </row>
    <row r="51" spans="1:20" ht="21.75" customHeight="1">
      <c r="A51" s="103">
        <v>38</v>
      </c>
      <c r="B51" s="113"/>
      <c r="C51" s="106"/>
      <c r="D51" s="114" t="s">
        <v>35</v>
      </c>
      <c r="E51" s="114" t="s">
        <v>43</v>
      </c>
      <c r="F51" s="109"/>
      <c r="G51" s="133" t="s">
        <v>92</v>
      </c>
      <c r="H51" s="115" t="s">
        <v>46</v>
      </c>
      <c r="I51" s="134"/>
      <c r="J51" s="135" t="s">
        <v>35</v>
      </c>
      <c r="K51" s="136" t="s">
        <v>43</v>
      </c>
      <c r="L51" s="94"/>
      <c r="M51" s="137" t="s">
        <v>37</v>
      </c>
      <c r="N51" s="135" t="s">
        <v>46</v>
      </c>
      <c r="O51" s="134"/>
      <c r="P51" s="135" t="s">
        <v>35</v>
      </c>
      <c r="Q51" s="136" t="s">
        <v>43</v>
      </c>
      <c r="R51" s="109"/>
      <c r="S51" s="137" t="s">
        <v>107</v>
      </c>
      <c r="T51" s="110">
        <f t="shared" si="1"/>
        <v>0</v>
      </c>
    </row>
    <row r="52" spans="1:20" ht="21.75" customHeight="1">
      <c r="A52" s="111">
        <v>39</v>
      </c>
      <c r="B52" s="113"/>
      <c r="C52" s="106"/>
      <c r="D52" s="114" t="s">
        <v>35</v>
      </c>
      <c r="E52" s="114" t="s">
        <v>43</v>
      </c>
      <c r="F52" s="109"/>
      <c r="G52" s="133" t="s">
        <v>92</v>
      </c>
      <c r="H52" s="115" t="s">
        <v>46</v>
      </c>
      <c r="I52" s="134"/>
      <c r="J52" s="135" t="s">
        <v>35</v>
      </c>
      <c r="K52" s="136" t="s">
        <v>43</v>
      </c>
      <c r="L52" s="94"/>
      <c r="M52" s="137" t="s">
        <v>37</v>
      </c>
      <c r="N52" s="135" t="s">
        <v>46</v>
      </c>
      <c r="O52" s="134"/>
      <c r="P52" s="135" t="s">
        <v>35</v>
      </c>
      <c r="Q52" s="136" t="s">
        <v>43</v>
      </c>
      <c r="R52" s="109"/>
      <c r="S52" s="137" t="s">
        <v>107</v>
      </c>
      <c r="T52" s="110">
        <f t="shared" si="1"/>
        <v>0</v>
      </c>
    </row>
    <row r="53" spans="1:20" ht="21.75" customHeight="1">
      <c r="A53" s="103">
        <v>40</v>
      </c>
      <c r="B53" s="113"/>
      <c r="C53" s="106"/>
      <c r="D53" s="114" t="s">
        <v>35</v>
      </c>
      <c r="E53" s="114" t="s">
        <v>43</v>
      </c>
      <c r="F53" s="109"/>
      <c r="G53" s="133" t="s">
        <v>92</v>
      </c>
      <c r="H53" s="115" t="s">
        <v>46</v>
      </c>
      <c r="I53" s="134"/>
      <c r="J53" s="135" t="s">
        <v>35</v>
      </c>
      <c r="K53" s="136" t="s">
        <v>43</v>
      </c>
      <c r="L53" s="94"/>
      <c r="M53" s="137" t="s">
        <v>37</v>
      </c>
      <c r="N53" s="135" t="s">
        <v>46</v>
      </c>
      <c r="O53" s="134"/>
      <c r="P53" s="135" t="s">
        <v>35</v>
      </c>
      <c r="Q53" s="136" t="s">
        <v>43</v>
      </c>
      <c r="R53" s="109"/>
      <c r="S53" s="137" t="s">
        <v>107</v>
      </c>
      <c r="T53" s="110">
        <f t="shared" si="1"/>
        <v>0</v>
      </c>
    </row>
    <row r="54" spans="1:20" ht="21.75" customHeight="1">
      <c r="A54" s="111">
        <v>41</v>
      </c>
      <c r="B54" s="113"/>
      <c r="C54" s="106"/>
      <c r="D54" s="114" t="s">
        <v>35</v>
      </c>
      <c r="E54" s="114" t="s">
        <v>43</v>
      </c>
      <c r="F54" s="109"/>
      <c r="G54" s="133" t="s">
        <v>92</v>
      </c>
      <c r="H54" s="115" t="s">
        <v>46</v>
      </c>
      <c r="I54" s="134"/>
      <c r="J54" s="135" t="s">
        <v>35</v>
      </c>
      <c r="K54" s="136" t="s">
        <v>43</v>
      </c>
      <c r="L54" s="94"/>
      <c r="M54" s="137" t="s">
        <v>37</v>
      </c>
      <c r="N54" s="135" t="s">
        <v>46</v>
      </c>
      <c r="O54" s="134"/>
      <c r="P54" s="135" t="s">
        <v>35</v>
      </c>
      <c r="Q54" s="136" t="s">
        <v>43</v>
      </c>
      <c r="R54" s="109"/>
      <c r="S54" s="137" t="s">
        <v>107</v>
      </c>
      <c r="T54" s="110">
        <f t="shared" si="1"/>
        <v>0</v>
      </c>
    </row>
    <row r="55" spans="1:20" ht="21.75" customHeight="1">
      <c r="A55" s="103">
        <v>42</v>
      </c>
      <c r="B55" s="113"/>
      <c r="C55" s="106"/>
      <c r="D55" s="114" t="s">
        <v>35</v>
      </c>
      <c r="E55" s="114" t="s">
        <v>43</v>
      </c>
      <c r="F55" s="109"/>
      <c r="G55" s="133" t="s">
        <v>92</v>
      </c>
      <c r="H55" s="115" t="s">
        <v>46</v>
      </c>
      <c r="I55" s="134"/>
      <c r="J55" s="135" t="s">
        <v>35</v>
      </c>
      <c r="K55" s="136" t="s">
        <v>43</v>
      </c>
      <c r="L55" s="94"/>
      <c r="M55" s="137" t="s">
        <v>37</v>
      </c>
      <c r="N55" s="135" t="s">
        <v>46</v>
      </c>
      <c r="O55" s="134"/>
      <c r="P55" s="135" t="s">
        <v>35</v>
      </c>
      <c r="Q55" s="136" t="s">
        <v>43</v>
      </c>
      <c r="R55" s="109"/>
      <c r="S55" s="137" t="s">
        <v>107</v>
      </c>
      <c r="T55" s="110">
        <f t="shared" si="1"/>
        <v>0</v>
      </c>
    </row>
    <row r="56" spans="1:20" ht="21.75" customHeight="1">
      <c r="A56" s="111">
        <v>43</v>
      </c>
      <c r="B56" s="113"/>
      <c r="C56" s="106"/>
      <c r="D56" s="114" t="s">
        <v>35</v>
      </c>
      <c r="E56" s="114" t="s">
        <v>43</v>
      </c>
      <c r="F56" s="109"/>
      <c r="G56" s="133" t="s">
        <v>92</v>
      </c>
      <c r="H56" s="115" t="s">
        <v>46</v>
      </c>
      <c r="I56" s="134"/>
      <c r="J56" s="135" t="s">
        <v>35</v>
      </c>
      <c r="K56" s="136" t="s">
        <v>43</v>
      </c>
      <c r="L56" s="94"/>
      <c r="M56" s="137" t="s">
        <v>37</v>
      </c>
      <c r="N56" s="135" t="s">
        <v>46</v>
      </c>
      <c r="O56" s="134"/>
      <c r="P56" s="135" t="s">
        <v>35</v>
      </c>
      <c r="Q56" s="136" t="s">
        <v>43</v>
      </c>
      <c r="R56" s="109"/>
      <c r="S56" s="137" t="s">
        <v>107</v>
      </c>
      <c r="T56" s="110">
        <f t="shared" si="1"/>
        <v>0</v>
      </c>
    </row>
    <row r="57" spans="1:20" ht="21.75" customHeight="1">
      <c r="A57" s="103">
        <v>44</v>
      </c>
      <c r="B57" s="113"/>
      <c r="C57" s="106"/>
      <c r="D57" s="114" t="s">
        <v>35</v>
      </c>
      <c r="E57" s="114" t="s">
        <v>43</v>
      </c>
      <c r="F57" s="109"/>
      <c r="G57" s="133" t="s">
        <v>92</v>
      </c>
      <c r="H57" s="115" t="s">
        <v>46</v>
      </c>
      <c r="I57" s="134"/>
      <c r="J57" s="135" t="s">
        <v>35</v>
      </c>
      <c r="K57" s="136" t="s">
        <v>43</v>
      </c>
      <c r="L57" s="94"/>
      <c r="M57" s="137" t="s">
        <v>37</v>
      </c>
      <c r="N57" s="135" t="s">
        <v>46</v>
      </c>
      <c r="O57" s="134"/>
      <c r="P57" s="135" t="s">
        <v>35</v>
      </c>
      <c r="Q57" s="136" t="s">
        <v>43</v>
      </c>
      <c r="R57" s="109"/>
      <c r="S57" s="137" t="s">
        <v>107</v>
      </c>
      <c r="T57" s="110">
        <f t="shared" si="1"/>
        <v>0</v>
      </c>
    </row>
    <row r="58" spans="1:20" ht="21.75" customHeight="1">
      <c r="A58" s="111">
        <v>45</v>
      </c>
      <c r="B58" s="113"/>
      <c r="C58" s="106"/>
      <c r="D58" s="114" t="s">
        <v>35</v>
      </c>
      <c r="E58" s="114" t="s">
        <v>43</v>
      </c>
      <c r="F58" s="109"/>
      <c r="G58" s="133" t="s">
        <v>92</v>
      </c>
      <c r="H58" s="115" t="s">
        <v>46</v>
      </c>
      <c r="I58" s="134"/>
      <c r="J58" s="135" t="s">
        <v>35</v>
      </c>
      <c r="K58" s="136" t="s">
        <v>43</v>
      </c>
      <c r="L58" s="94"/>
      <c r="M58" s="137" t="s">
        <v>37</v>
      </c>
      <c r="N58" s="135" t="s">
        <v>46</v>
      </c>
      <c r="O58" s="134"/>
      <c r="P58" s="135" t="s">
        <v>35</v>
      </c>
      <c r="Q58" s="136" t="s">
        <v>43</v>
      </c>
      <c r="R58" s="109"/>
      <c r="S58" s="137" t="s">
        <v>107</v>
      </c>
      <c r="T58" s="110">
        <f t="shared" si="1"/>
        <v>0</v>
      </c>
    </row>
    <row r="59" spans="1:20" ht="21.75" customHeight="1">
      <c r="A59" s="103">
        <v>46</v>
      </c>
      <c r="B59" s="113"/>
      <c r="C59" s="106"/>
      <c r="D59" s="114" t="s">
        <v>35</v>
      </c>
      <c r="E59" s="114" t="s">
        <v>43</v>
      </c>
      <c r="F59" s="109"/>
      <c r="G59" s="133" t="s">
        <v>92</v>
      </c>
      <c r="H59" s="115" t="s">
        <v>46</v>
      </c>
      <c r="I59" s="134"/>
      <c r="J59" s="135" t="s">
        <v>35</v>
      </c>
      <c r="K59" s="136" t="s">
        <v>43</v>
      </c>
      <c r="L59" s="94"/>
      <c r="M59" s="137" t="s">
        <v>37</v>
      </c>
      <c r="N59" s="135" t="s">
        <v>46</v>
      </c>
      <c r="O59" s="134"/>
      <c r="P59" s="135" t="s">
        <v>35</v>
      </c>
      <c r="Q59" s="136" t="s">
        <v>43</v>
      </c>
      <c r="R59" s="109"/>
      <c r="S59" s="137" t="s">
        <v>107</v>
      </c>
      <c r="T59" s="110">
        <f t="shared" si="1"/>
        <v>0</v>
      </c>
    </row>
    <row r="60" spans="1:20" ht="21.75" customHeight="1">
      <c r="A60" s="111">
        <v>47</v>
      </c>
      <c r="B60" s="113"/>
      <c r="C60" s="106"/>
      <c r="D60" s="114" t="s">
        <v>35</v>
      </c>
      <c r="E60" s="114" t="s">
        <v>43</v>
      </c>
      <c r="F60" s="109"/>
      <c r="G60" s="133" t="s">
        <v>92</v>
      </c>
      <c r="H60" s="115" t="s">
        <v>46</v>
      </c>
      <c r="I60" s="134"/>
      <c r="J60" s="135" t="s">
        <v>35</v>
      </c>
      <c r="K60" s="136" t="s">
        <v>43</v>
      </c>
      <c r="L60" s="94"/>
      <c r="M60" s="137" t="s">
        <v>37</v>
      </c>
      <c r="N60" s="135" t="s">
        <v>46</v>
      </c>
      <c r="O60" s="134"/>
      <c r="P60" s="135" t="s">
        <v>35</v>
      </c>
      <c r="Q60" s="136" t="s">
        <v>43</v>
      </c>
      <c r="R60" s="109"/>
      <c r="S60" s="137" t="s">
        <v>107</v>
      </c>
      <c r="T60" s="110">
        <f t="shared" si="1"/>
        <v>0</v>
      </c>
    </row>
    <row r="61" spans="1:20" ht="21.75" customHeight="1">
      <c r="A61" s="103">
        <v>48</v>
      </c>
      <c r="B61" s="105"/>
      <c r="C61" s="106"/>
      <c r="D61" s="114" t="s">
        <v>35</v>
      </c>
      <c r="E61" s="114" t="s">
        <v>43</v>
      </c>
      <c r="F61" s="109"/>
      <c r="G61" s="133" t="s">
        <v>92</v>
      </c>
      <c r="H61" s="115" t="s">
        <v>46</v>
      </c>
      <c r="I61" s="134"/>
      <c r="J61" s="135" t="s">
        <v>35</v>
      </c>
      <c r="K61" s="136" t="s">
        <v>43</v>
      </c>
      <c r="L61" s="94"/>
      <c r="M61" s="137" t="s">
        <v>37</v>
      </c>
      <c r="N61" s="135" t="s">
        <v>46</v>
      </c>
      <c r="O61" s="134"/>
      <c r="P61" s="135" t="s">
        <v>35</v>
      </c>
      <c r="Q61" s="136" t="s">
        <v>43</v>
      </c>
      <c r="R61" s="109"/>
      <c r="S61" s="137" t="s">
        <v>107</v>
      </c>
      <c r="T61" s="110">
        <f t="shared" si="1"/>
        <v>0</v>
      </c>
    </row>
    <row r="62" spans="1:20" ht="21.75" customHeight="1">
      <c r="A62" s="111">
        <v>49</v>
      </c>
      <c r="B62" s="105"/>
      <c r="C62" s="106"/>
      <c r="D62" s="114" t="s">
        <v>35</v>
      </c>
      <c r="E62" s="114" t="s">
        <v>43</v>
      </c>
      <c r="F62" s="109"/>
      <c r="G62" s="133" t="s">
        <v>92</v>
      </c>
      <c r="H62" s="115" t="s">
        <v>46</v>
      </c>
      <c r="I62" s="134"/>
      <c r="J62" s="135" t="s">
        <v>35</v>
      </c>
      <c r="K62" s="136" t="s">
        <v>43</v>
      </c>
      <c r="L62" s="94"/>
      <c r="M62" s="137" t="s">
        <v>37</v>
      </c>
      <c r="N62" s="135" t="s">
        <v>46</v>
      </c>
      <c r="O62" s="134"/>
      <c r="P62" s="135" t="s">
        <v>35</v>
      </c>
      <c r="Q62" s="136" t="s">
        <v>43</v>
      </c>
      <c r="R62" s="109"/>
      <c r="S62" s="137" t="s">
        <v>107</v>
      </c>
      <c r="T62" s="110">
        <f t="shared" si="1"/>
        <v>0</v>
      </c>
    </row>
    <row r="63" spans="1:20" ht="21.75" customHeight="1">
      <c r="A63" s="103">
        <v>50</v>
      </c>
      <c r="B63" s="113"/>
      <c r="C63" s="106"/>
      <c r="D63" s="114" t="s">
        <v>35</v>
      </c>
      <c r="E63" s="114" t="s">
        <v>43</v>
      </c>
      <c r="F63" s="109"/>
      <c r="G63" s="133" t="s">
        <v>92</v>
      </c>
      <c r="H63" s="115" t="s">
        <v>46</v>
      </c>
      <c r="I63" s="134"/>
      <c r="J63" s="135" t="s">
        <v>35</v>
      </c>
      <c r="K63" s="136" t="s">
        <v>43</v>
      </c>
      <c r="L63" s="94"/>
      <c r="M63" s="137" t="s">
        <v>37</v>
      </c>
      <c r="N63" s="135" t="s">
        <v>46</v>
      </c>
      <c r="O63" s="134"/>
      <c r="P63" s="135" t="s">
        <v>35</v>
      </c>
      <c r="Q63" s="136" t="s">
        <v>43</v>
      </c>
      <c r="R63" s="109"/>
      <c r="S63" s="137" t="s">
        <v>107</v>
      </c>
      <c r="T63" s="110">
        <f t="shared" si="1"/>
        <v>0</v>
      </c>
    </row>
    <row r="64" spans="1:20" ht="21.75" customHeight="1">
      <c r="A64" s="111">
        <v>51</v>
      </c>
      <c r="B64" s="113"/>
      <c r="C64" s="106"/>
      <c r="D64" s="114" t="s">
        <v>35</v>
      </c>
      <c r="E64" s="114" t="s">
        <v>43</v>
      </c>
      <c r="F64" s="109"/>
      <c r="G64" s="133" t="s">
        <v>92</v>
      </c>
      <c r="H64" s="115" t="s">
        <v>46</v>
      </c>
      <c r="I64" s="134"/>
      <c r="J64" s="135" t="s">
        <v>35</v>
      </c>
      <c r="K64" s="136" t="s">
        <v>43</v>
      </c>
      <c r="L64" s="94"/>
      <c r="M64" s="137" t="s">
        <v>37</v>
      </c>
      <c r="N64" s="135" t="s">
        <v>46</v>
      </c>
      <c r="O64" s="134"/>
      <c r="P64" s="135" t="s">
        <v>35</v>
      </c>
      <c r="Q64" s="136" t="s">
        <v>43</v>
      </c>
      <c r="R64" s="109"/>
      <c r="S64" s="137" t="s">
        <v>107</v>
      </c>
      <c r="T64" s="110">
        <f t="shared" si="1"/>
        <v>0</v>
      </c>
    </row>
    <row r="65" spans="1:20" ht="21.75" customHeight="1">
      <c r="A65" s="103">
        <v>52</v>
      </c>
      <c r="B65" s="113"/>
      <c r="C65" s="106"/>
      <c r="D65" s="114" t="s">
        <v>35</v>
      </c>
      <c r="E65" s="114" t="s">
        <v>43</v>
      </c>
      <c r="F65" s="109"/>
      <c r="G65" s="133" t="s">
        <v>92</v>
      </c>
      <c r="H65" s="115" t="s">
        <v>46</v>
      </c>
      <c r="I65" s="134"/>
      <c r="J65" s="135" t="s">
        <v>35</v>
      </c>
      <c r="K65" s="136" t="s">
        <v>43</v>
      </c>
      <c r="L65" s="94"/>
      <c r="M65" s="137" t="s">
        <v>37</v>
      </c>
      <c r="N65" s="135" t="s">
        <v>46</v>
      </c>
      <c r="O65" s="134"/>
      <c r="P65" s="135" t="s">
        <v>35</v>
      </c>
      <c r="Q65" s="136" t="s">
        <v>43</v>
      </c>
      <c r="R65" s="109"/>
      <c r="S65" s="137" t="s">
        <v>107</v>
      </c>
      <c r="T65" s="110">
        <f t="shared" si="1"/>
        <v>0</v>
      </c>
    </row>
    <row r="66" spans="1:20" ht="21.75" customHeight="1">
      <c r="A66" s="111">
        <v>53</v>
      </c>
      <c r="B66" s="113"/>
      <c r="C66" s="106"/>
      <c r="D66" s="114" t="s">
        <v>35</v>
      </c>
      <c r="E66" s="114" t="s">
        <v>43</v>
      </c>
      <c r="F66" s="109"/>
      <c r="G66" s="133" t="s">
        <v>92</v>
      </c>
      <c r="H66" s="115" t="s">
        <v>46</v>
      </c>
      <c r="I66" s="134"/>
      <c r="J66" s="135" t="s">
        <v>35</v>
      </c>
      <c r="K66" s="136" t="s">
        <v>43</v>
      </c>
      <c r="L66" s="94"/>
      <c r="M66" s="137" t="s">
        <v>37</v>
      </c>
      <c r="N66" s="135" t="s">
        <v>46</v>
      </c>
      <c r="O66" s="134"/>
      <c r="P66" s="135" t="s">
        <v>35</v>
      </c>
      <c r="Q66" s="136" t="s">
        <v>43</v>
      </c>
      <c r="R66" s="109"/>
      <c r="S66" s="137" t="s">
        <v>107</v>
      </c>
      <c r="T66" s="110">
        <f t="shared" si="1"/>
        <v>0</v>
      </c>
    </row>
    <row r="67" spans="1:20" ht="21.75" customHeight="1">
      <c r="A67" s="103">
        <v>54</v>
      </c>
      <c r="B67" s="113"/>
      <c r="C67" s="106"/>
      <c r="D67" s="114" t="s">
        <v>35</v>
      </c>
      <c r="E67" s="114" t="s">
        <v>43</v>
      </c>
      <c r="F67" s="109"/>
      <c r="G67" s="133" t="s">
        <v>92</v>
      </c>
      <c r="H67" s="115" t="s">
        <v>46</v>
      </c>
      <c r="I67" s="134"/>
      <c r="J67" s="135" t="s">
        <v>35</v>
      </c>
      <c r="K67" s="136" t="s">
        <v>43</v>
      </c>
      <c r="L67" s="94"/>
      <c r="M67" s="137" t="s">
        <v>37</v>
      </c>
      <c r="N67" s="135" t="s">
        <v>46</v>
      </c>
      <c r="O67" s="134"/>
      <c r="P67" s="135" t="s">
        <v>35</v>
      </c>
      <c r="Q67" s="136" t="s">
        <v>43</v>
      </c>
      <c r="R67" s="109"/>
      <c r="S67" s="137" t="s">
        <v>107</v>
      </c>
      <c r="T67" s="110">
        <f t="shared" si="1"/>
        <v>0</v>
      </c>
    </row>
    <row r="68" spans="1:20" ht="21.75" customHeight="1">
      <c r="A68" s="111">
        <v>55</v>
      </c>
      <c r="B68" s="113"/>
      <c r="C68" s="106"/>
      <c r="D68" s="114" t="s">
        <v>35</v>
      </c>
      <c r="E68" s="114" t="s">
        <v>43</v>
      </c>
      <c r="F68" s="109"/>
      <c r="G68" s="133" t="s">
        <v>92</v>
      </c>
      <c r="H68" s="115" t="s">
        <v>46</v>
      </c>
      <c r="I68" s="134"/>
      <c r="J68" s="135" t="s">
        <v>35</v>
      </c>
      <c r="K68" s="136" t="s">
        <v>43</v>
      </c>
      <c r="L68" s="94"/>
      <c r="M68" s="137" t="s">
        <v>37</v>
      </c>
      <c r="N68" s="135" t="s">
        <v>46</v>
      </c>
      <c r="O68" s="134"/>
      <c r="P68" s="135" t="s">
        <v>35</v>
      </c>
      <c r="Q68" s="136" t="s">
        <v>43</v>
      </c>
      <c r="R68" s="109"/>
      <c r="S68" s="137" t="s">
        <v>107</v>
      </c>
      <c r="T68" s="110">
        <f t="shared" si="1"/>
        <v>0</v>
      </c>
    </row>
    <row r="69" spans="1:20" ht="21.75" customHeight="1">
      <c r="A69" s="103">
        <v>56</v>
      </c>
      <c r="B69" s="113"/>
      <c r="C69" s="106"/>
      <c r="D69" s="114" t="s">
        <v>35</v>
      </c>
      <c r="E69" s="114" t="s">
        <v>43</v>
      </c>
      <c r="F69" s="109"/>
      <c r="G69" s="133" t="s">
        <v>92</v>
      </c>
      <c r="H69" s="115" t="s">
        <v>46</v>
      </c>
      <c r="I69" s="134"/>
      <c r="J69" s="135" t="s">
        <v>35</v>
      </c>
      <c r="K69" s="136" t="s">
        <v>43</v>
      </c>
      <c r="L69" s="94"/>
      <c r="M69" s="137" t="s">
        <v>37</v>
      </c>
      <c r="N69" s="135" t="s">
        <v>46</v>
      </c>
      <c r="O69" s="134"/>
      <c r="P69" s="135" t="s">
        <v>35</v>
      </c>
      <c r="Q69" s="136" t="s">
        <v>43</v>
      </c>
      <c r="R69" s="109"/>
      <c r="S69" s="137" t="s">
        <v>107</v>
      </c>
      <c r="T69" s="110">
        <f t="shared" si="1"/>
        <v>0</v>
      </c>
    </row>
    <row r="70" spans="1:20" ht="21.75" customHeight="1">
      <c r="A70" s="111">
        <v>57</v>
      </c>
      <c r="B70" s="113"/>
      <c r="C70" s="106"/>
      <c r="D70" s="114" t="s">
        <v>35</v>
      </c>
      <c r="E70" s="114" t="s">
        <v>43</v>
      </c>
      <c r="F70" s="109"/>
      <c r="G70" s="133" t="s">
        <v>92</v>
      </c>
      <c r="H70" s="115" t="s">
        <v>46</v>
      </c>
      <c r="I70" s="134"/>
      <c r="J70" s="135" t="s">
        <v>35</v>
      </c>
      <c r="K70" s="136" t="s">
        <v>43</v>
      </c>
      <c r="L70" s="94"/>
      <c r="M70" s="137" t="s">
        <v>37</v>
      </c>
      <c r="N70" s="135" t="s">
        <v>46</v>
      </c>
      <c r="O70" s="134"/>
      <c r="P70" s="135" t="s">
        <v>35</v>
      </c>
      <c r="Q70" s="136" t="s">
        <v>43</v>
      </c>
      <c r="R70" s="109"/>
      <c r="S70" s="137" t="s">
        <v>107</v>
      </c>
      <c r="T70" s="110">
        <f t="shared" si="1"/>
        <v>0</v>
      </c>
    </row>
    <row r="71" spans="1:20" ht="21.75" customHeight="1">
      <c r="A71" s="103">
        <v>58</v>
      </c>
      <c r="B71" s="113"/>
      <c r="C71" s="106"/>
      <c r="D71" s="114" t="s">
        <v>35</v>
      </c>
      <c r="E71" s="114" t="s">
        <v>43</v>
      </c>
      <c r="F71" s="109"/>
      <c r="G71" s="133" t="s">
        <v>92</v>
      </c>
      <c r="H71" s="115" t="s">
        <v>46</v>
      </c>
      <c r="I71" s="134"/>
      <c r="J71" s="135" t="s">
        <v>35</v>
      </c>
      <c r="K71" s="136" t="s">
        <v>43</v>
      </c>
      <c r="L71" s="94"/>
      <c r="M71" s="137" t="s">
        <v>37</v>
      </c>
      <c r="N71" s="135" t="s">
        <v>46</v>
      </c>
      <c r="O71" s="134"/>
      <c r="P71" s="135" t="s">
        <v>35</v>
      </c>
      <c r="Q71" s="136" t="s">
        <v>43</v>
      </c>
      <c r="R71" s="109"/>
      <c r="S71" s="137" t="s">
        <v>107</v>
      </c>
      <c r="T71" s="110">
        <f t="shared" si="1"/>
        <v>0</v>
      </c>
    </row>
    <row r="72" spans="1:20" ht="21.75" customHeight="1">
      <c r="A72" s="111">
        <v>59</v>
      </c>
      <c r="B72" s="113"/>
      <c r="C72" s="106"/>
      <c r="D72" s="114" t="s">
        <v>35</v>
      </c>
      <c r="E72" s="114" t="s">
        <v>43</v>
      </c>
      <c r="F72" s="109"/>
      <c r="G72" s="133" t="s">
        <v>92</v>
      </c>
      <c r="H72" s="115" t="s">
        <v>46</v>
      </c>
      <c r="I72" s="134"/>
      <c r="J72" s="135" t="s">
        <v>35</v>
      </c>
      <c r="K72" s="136" t="s">
        <v>43</v>
      </c>
      <c r="L72" s="94"/>
      <c r="M72" s="137" t="s">
        <v>37</v>
      </c>
      <c r="N72" s="135" t="s">
        <v>46</v>
      </c>
      <c r="O72" s="134"/>
      <c r="P72" s="135" t="s">
        <v>35</v>
      </c>
      <c r="Q72" s="136" t="s">
        <v>43</v>
      </c>
      <c r="R72" s="109"/>
      <c r="S72" s="137" t="s">
        <v>107</v>
      </c>
      <c r="T72" s="110">
        <f t="shared" si="1"/>
        <v>0</v>
      </c>
    </row>
    <row r="73" spans="1:20" ht="21.75" customHeight="1" thickBot="1">
      <c r="A73" s="116">
        <v>60</v>
      </c>
      <c r="B73" s="118"/>
      <c r="C73" s="138"/>
      <c r="D73" s="114" t="s">
        <v>35</v>
      </c>
      <c r="E73" s="114" t="s">
        <v>43</v>
      </c>
      <c r="F73" s="109"/>
      <c r="G73" s="133" t="s">
        <v>92</v>
      </c>
      <c r="H73" s="115" t="s">
        <v>46</v>
      </c>
      <c r="I73" s="139"/>
      <c r="J73" s="135" t="s">
        <v>35</v>
      </c>
      <c r="K73" s="136" t="s">
        <v>43</v>
      </c>
      <c r="L73" s="94"/>
      <c r="M73" s="137" t="s">
        <v>37</v>
      </c>
      <c r="N73" s="135" t="s">
        <v>46</v>
      </c>
      <c r="O73" s="139"/>
      <c r="P73" s="135" t="s">
        <v>35</v>
      </c>
      <c r="Q73" s="136" t="s">
        <v>43</v>
      </c>
      <c r="R73" s="109"/>
      <c r="S73" s="137" t="s">
        <v>107</v>
      </c>
      <c r="T73" s="120">
        <f t="shared" si="1"/>
        <v>0</v>
      </c>
    </row>
    <row r="74" spans="1:20" ht="30" customHeight="1" thickTop="1">
      <c r="A74" s="195" t="s">
        <v>4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21"/>
      <c r="L74" s="95"/>
      <c r="M74" s="121"/>
      <c r="N74" s="121"/>
      <c r="O74" s="121"/>
      <c r="P74" s="121"/>
      <c r="Q74" s="121"/>
      <c r="R74" s="121"/>
      <c r="S74" s="121"/>
      <c r="T74" s="122">
        <f>SUM(T44:T73)+T37</f>
        <v>0</v>
      </c>
    </row>
    <row r="75" spans="1:20">
      <c r="A75" s="185" t="s">
        <v>101</v>
      </c>
      <c r="B75" s="185"/>
    </row>
    <row r="76" spans="1:20" ht="36.75" customHeight="1">
      <c r="A76" s="197" t="s">
        <v>5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</row>
    <row r="77" spans="1:20">
      <c r="A77" s="198" t="s">
        <v>34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</row>
    <row r="78" spans="1:20" ht="18.75" customHeight="1">
      <c r="A78" s="186" t="s">
        <v>18</v>
      </c>
      <c r="B78" s="190" t="s">
        <v>87</v>
      </c>
      <c r="C78" s="188" t="s">
        <v>42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205"/>
      <c r="T78" s="199" t="s">
        <v>17</v>
      </c>
    </row>
    <row r="79" spans="1:20" ht="18.75" customHeight="1">
      <c r="A79" s="203"/>
      <c r="B79" s="204"/>
      <c r="C79" s="206" t="s">
        <v>45</v>
      </c>
      <c r="D79" s="207"/>
      <c r="E79" s="207"/>
      <c r="F79" s="207"/>
      <c r="G79" s="208"/>
      <c r="H79" s="209"/>
      <c r="I79" s="206" t="s">
        <v>47</v>
      </c>
      <c r="J79" s="207"/>
      <c r="K79" s="207"/>
      <c r="L79" s="207"/>
      <c r="M79" s="208"/>
      <c r="N79" s="209"/>
      <c r="O79" s="206" t="s">
        <v>48</v>
      </c>
      <c r="P79" s="207"/>
      <c r="Q79" s="207"/>
      <c r="R79" s="207"/>
      <c r="S79" s="208"/>
      <c r="T79" s="202"/>
    </row>
    <row r="80" spans="1:20" ht="18.75" customHeight="1">
      <c r="A80" s="187"/>
      <c r="B80" s="191"/>
      <c r="C80" s="191" t="s">
        <v>45</v>
      </c>
      <c r="D80" s="189"/>
      <c r="E80" s="101"/>
      <c r="F80" s="192" t="s">
        <v>91</v>
      </c>
      <c r="G80" s="193"/>
      <c r="H80" s="210"/>
      <c r="I80" s="193" t="s">
        <v>47</v>
      </c>
      <c r="J80" s="201"/>
      <c r="K80" s="123"/>
      <c r="L80" s="192" t="s">
        <v>40</v>
      </c>
      <c r="M80" s="193"/>
      <c r="N80" s="210"/>
      <c r="O80" s="193" t="s">
        <v>11</v>
      </c>
      <c r="P80" s="201"/>
      <c r="Q80" s="123"/>
      <c r="R80" s="192" t="s">
        <v>90</v>
      </c>
      <c r="S80" s="193"/>
      <c r="T80" s="200"/>
    </row>
    <row r="81" spans="1:20" ht="21.75" customHeight="1">
      <c r="A81" s="124">
        <v>61</v>
      </c>
      <c r="B81" s="125"/>
      <c r="C81" s="126"/>
      <c r="D81" s="107" t="s">
        <v>35</v>
      </c>
      <c r="E81" s="108" t="s">
        <v>43</v>
      </c>
      <c r="F81" s="127"/>
      <c r="G81" s="128" t="s">
        <v>92</v>
      </c>
      <c r="H81" s="108" t="s">
        <v>46</v>
      </c>
      <c r="I81" s="129"/>
      <c r="J81" s="130" t="s">
        <v>35</v>
      </c>
      <c r="K81" s="130" t="s">
        <v>32</v>
      </c>
      <c r="L81" s="96"/>
      <c r="M81" s="131" t="s">
        <v>37</v>
      </c>
      <c r="N81" s="130" t="s">
        <v>46</v>
      </c>
      <c r="O81" s="129"/>
      <c r="P81" s="130" t="s">
        <v>35</v>
      </c>
      <c r="Q81" s="130" t="s">
        <v>32</v>
      </c>
      <c r="R81" s="127"/>
      <c r="S81" s="131" t="s">
        <v>107</v>
      </c>
      <c r="T81" s="132">
        <f>C81*F81+I81*L81+O81*R81</f>
        <v>0</v>
      </c>
    </row>
    <row r="82" spans="1:20" ht="21.75" customHeight="1">
      <c r="A82" s="103">
        <v>62</v>
      </c>
      <c r="B82" s="105"/>
      <c r="C82" s="106"/>
      <c r="D82" s="114" t="s">
        <v>35</v>
      </c>
      <c r="E82" s="114" t="s">
        <v>43</v>
      </c>
      <c r="F82" s="109"/>
      <c r="G82" s="133" t="s">
        <v>92</v>
      </c>
      <c r="H82" s="115" t="s">
        <v>46</v>
      </c>
      <c r="I82" s="134"/>
      <c r="J82" s="135" t="s">
        <v>35</v>
      </c>
      <c r="K82" s="136" t="s">
        <v>43</v>
      </c>
      <c r="L82" s="94"/>
      <c r="M82" s="137" t="s">
        <v>37</v>
      </c>
      <c r="N82" s="135" t="s">
        <v>46</v>
      </c>
      <c r="O82" s="134"/>
      <c r="P82" s="135" t="s">
        <v>35</v>
      </c>
      <c r="Q82" s="136" t="s">
        <v>43</v>
      </c>
      <c r="R82" s="109"/>
      <c r="S82" s="137" t="s">
        <v>107</v>
      </c>
      <c r="T82" s="110">
        <f t="shared" ref="T82:T110" si="2">C82*F82+I82*L82+O82*R82</f>
        <v>0</v>
      </c>
    </row>
    <row r="83" spans="1:20" ht="21.75" customHeight="1">
      <c r="A83" s="111">
        <v>63</v>
      </c>
      <c r="B83" s="113"/>
      <c r="C83" s="106"/>
      <c r="D83" s="114" t="s">
        <v>35</v>
      </c>
      <c r="E83" s="114" t="s">
        <v>43</v>
      </c>
      <c r="F83" s="109"/>
      <c r="G83" s="133" t="s">
        <v>92</v>
      </c>
      <c r="H83" s="115" t="s">
        <v>46</v>
      </c>
      <c r="I83" s="134"/>
      <c r="J83" s="135" t="s">
        <v>35</v>
      </c>
      <c r="K83" s="136" t="s">
        <v>43</v>
      </c>
      <c r="L83" s="94"/>
      <c r="M83" s="137" t="s">
        <v>37</v>
      </c>
      <c r="N83" s="135" t="s">
        <v>46</v>
      </c>
      <c r="O83" s="134"/>
      <c r="P83" s="135" t="s">
        <v>35</v>
      </c>
      <c r="Q83" s="136" t="s">
        <v>43</v>
      </c>
      <c r="R83" s="109"/>
      <c r="S83" s="137" t="s">
        <v>107</v>
      </c>
      <c r="T83" s="110">
        <f t="shared" si="2"/>
        <v>0</v>
      </c>
    </row>
    <row r="84" spans="1:20" ht="21.75" customHeight="1">
      <c r="A84" s="103">
        <v>64</v>
      </c>
      <c r="B84" s="113"/>
      <c r="C84" s="106"/>
      <c r="D84" s="114" t="s">
        <v>35</v>
      </c>
      <c r="E84" s="114" t="s">
        <v>43</v>
      </c>
      <c r="F84" s="109"/>
      <c r="G84" s="133" t="s">
        <v>92</v>
      </c>
      <c r="H84" s="115" t="s">
        <v>46</v>
      </c>
      <c r="I84" s="134"/>
      <c r="J84" s="135" t="s">
        <v>35</v>
      </c>
      <c r="K84" s="136" t="s">
        <v>43</v>
      </c>
      <c r="L84" s="94"/>
      <c r="M84" s="137" t="s">
        <v>37</v>
      </c>
      <c r="N84" s="135" t="s">
        <v>46</v>
      </c>
      <c r="O84" s="134"/>
      <c r="P84" s="135" t="s">
        <v>35</v>
      </c>
      <c r="Q84" s="136" t="s">
        <v>43</v>
      </c>
      <c r="R84" s="109"/>
      <c r="S84" s="137" t="s">
        <v>107</v>
      </c>
      <c r="T84" s="110">
        <f t="shared" si="2"/>
        <v>0</v>
      </c>
    </row>
    <row r="85" spans="1:20" ht="21.75" customHeight="1">
      <c r="A85" s="111">
        <v>65</v>
      </c>
      <c r="B85" s="113"/>
      <c r="C85" s="106"/>
      <c r="D85" s="114" t="s">
        <v>35</v>
      </c>
      <c r="E85" s="114" t="s">
        <v>43</v>
      </c>
      <c r="F85" s="109"/>
      <c r="G85" s="133" t="s">
        <v>92</v>
      </c>
      <c r="H85" s="115" t="s">
        <v>46</v>
      </c>
      <c r="I85" s="134"/>
      <c r="J85" s="135" t="s">
        <v>35</v>
      </c>
      <c r="K85" s="136" t="s">
        <v>43</v>
      </c>
      <c r="L85" s="94"/>
      <c r="M85" s="137" t="s">
        <v>37</v>
      </c>
      <c r="N85" s="135" t="s">
        <v>46</v>
      </c>
      <c r="O85" s="134"/>
      <c r="P85" s="135" t="s">
        <v>35</v>
      </c>
      <c r="Q85" s="136" t="s">
        <v>43</v>
      </c>
      <c r="R85" s="109"/>
      <c r="S85" s="137" t="s">
        <v>107</v>
      </c>
      <c r="T85" s="110">
        <f t="shared" si="2"/>
        <v>0</v>
      </c>
    </row>
    <row r="86" spans="1:20" ht="21.75" customHeight="1">
      <c r="A86" s="103">
        <v>66</v>
      </c>
      <c r="B86" s="113"/>
      <c r="C86" s="106"/>
      <c r="D86" s="114" t="s">
        <v>35</v>
      </c>
      <c r="E86" s="114" t="s">
        <v>43</v>
      </c>
      <c r="F86" s="109"/>
      <c r="G86" s="133" t="s">
        <v>92</v>
      </c>
      <c r="H86" s="115" t="s">
        <v>46</v>
      </c>
      <c r="I86" s="134"/>
      <c r="J86" s="135" t="s">
        <v>35</v>
      </c>
      <c r="K86" s="136" t="s">
        <v>43</v>
      </c>
      <c r="L86" s="94"/>
      <c r="M86" s="137" t="s">
        <v>37</v>
      </c>
      <c r="N86" s="135" t="s">
        <v>46</v>
      </c>
      <c r="O86" s="134"/>
      <c r="P86" s="135" t="s">
        <v>35</v>
      </c>
      <c r="Q86" s="136" t="s">
        <v>43</v>
      </c>
      <c r="R86" s="109"/>
      <c r="S86" s="137" t="s">
        <v>107</v>
      </c>
      <c r="T86" s="110">
        <f t="shared" si="2"/>
        <v>0</v>
      </c>
    </row>
    <row r="87" spans="1:20" ht="21.75" customHeight="1">
      <c r="A87" s="111">
        <v>67</v>
      </c>
      <c r="B87" s="113"/>
      <c r="C87" s="106"/>
      <c r="D87" s="114" t="s">
        <v>35</v>
      </c>
      <c r="E87" s="114" t="s">
        <v>43</v>
      </c>
      <c r="F87" s="109"/>
      <c r="G87" s="133" t="s">
        <v>92</v>
      </c>
      <c r="H87" s="115" t="s">
        <v>46</v>
      </c>
      <c r="I87" s="134"/>
      <c r="J87" s="135" t="s">
        <v>35</v>
      </c>
      <c r="K87" s="136" t="s">
        <v>43</v>
      </c>
      <c r="L87" s="94"/>
      <c r="M87" s="137" t="s">
        <v>37</v>
      </c>
      <c r="N87" s="135" t="s">
        <v>46</v>
      </c>
      <c r="O87" s="134"/>
      <c r="P87" s="135" t="s">
        <v>35</v>
      </c>
      <c r="Q87" s="136" t="s">
        <v>43</v>
      </c>
      <c r="R87" s="109"/>
      <c r="S87" s="137" t="s">
        <v>107</v>
      </c>
      <c r="T87" s="110">
        <f t="shared" si="2"/>
        <v>0</v>
      </c>
    </row>
    <row r="88" spans="1:20" ht="21.75" customHeight="1">
      <c r="A88" s="103">
        <v>68</v>
      </c>
      <c r="B88" s="113"/>
      <c r="C88" s="106"/>
      <c r="D88" s="114" t="s">
        <v>35</v>
      </c>
      <c r="E88" s="114" t="s">
        <v>43</v>
      </c>
      <c r="F88" s="109"/>
      <c r="G88" s="133" t="s">
        <v>92</v>
      </c>
      <c r="H88" s="115" t="s">
        <v>46</v>
      </c>
      <c r="I88" s="134"/>
      <c r="J88" s="135" t="s">
        <v>35</v>
      </c>
      <c r="K88" s="136" t="s">
        <v>43</v>
      </c>
      <c r="L88" s="94"/>
      <c r="M88" s="137" t="s">
        <v>37</v>
      </c>
      <c r="N88" s="135" t="s">
        <v>46</v>
      </c>
      <c r="O88" s="134"/>
      <c r="P88" s="135" t="s">
        <v>35</v>
      </c>
      <c r="Q88" s="136" t="s">
        <v>43</v>
      </c>
      <c r="R88" s="109"/>
      <c r="S88" s="137" t="s">
        <v>107</v>
      </c>
      <c r="T88" s="110">
        <f t="shared" si="2"/>
        <v>0</v>
      </c>
    </row>
    <row r="89" spans="1:20" ht="21.75" customHeight="1">
      <c r="A89" s="111">
        <v>69</v>
      </c>
      <c r="B89" s="113"/>
      <c r="C89" s="106"/>
      <c r="D89" s="114" t="s">
        <v>35</v>
      </c>
      <c r="E89" s="114" t="s">
        <v>43</v>
      </c>
      <c r="F89" s="109"/>
      <c r="G89" s="133" t="s">
        <v>92</v>
      </c>
      <c r="H89" s="115" t="s">
        <v>46</v>
      </c>
      <c r="I89" s="134"/>
      <c r="J89" s="135" t="s">
        <v>35</v>
      </c>
      <c r="K89" s="136" t="s">
        <v>43</v>
      </c>
      <c r="L89" s="94"/>
      <c r="M89" s="137" t="s">
        <v>37</v>
      </c>
      <c r="N89" s="135" t="s">
        <v>46</v>
      </c>
      <c r="O89" s="134"/>
      <c r="P89" s="135" t="s">
        <v>35</v>
      </c>
      <c r="Q89" s="136" t="s">
        <v>43</v>
      </c>
      <c r="R89" s="109"/>
      <c r="S89" s="137" t="s">
        <v>107</v>
      </c>
      <c r="T89" s="110">
        <f t="shared" si="2"/>
        <v>0</v>
      </c>
    </row>
    <row r="90" spans="1:20" ht="21.75" customHeight="1">
      <c r="A90" s="103">
        <v>70</v>
      </c>
      <c r="B90" s="113"/>
      <c r="C90" s="106"/>
      <c r="D90" s="114" t="s">
        <v>35</v>
      </c>
      <c r="E90" s="114" t="s">
        <v>43</v>
      </c>
      <c r="F90" s="109"/>
      <c r="G90" s="133" t="s">
        <v>92</v>
      </c>
      <c r="H90" s="115" t="s">
        <v>46</v>
      </c>
      <c r="I90" s="134"/>
      <c r="J90" s="135" t="s">
        <v>35</v>
      </c>
      <c r="K90" s="136" t="s">
        <v>43</v>
      </c>
      <c r="L90" s="94"/>
      <c r="M90" s="137" t="s">
        <v>37</v>
      </c>
      <c r="N90" s="135" t="s">
        <v>46</v>
      </c>
      <c r="O90" s="134"/>
      <c r="P90" s="135" t="s">
        <v>35</v>
      </c>
      <c r="Q90" s="136" t="s">
        <v>43</v>
      </c>
      <c r="R90" s="109"/>
      <c r="S90" s="137" t="s">
        <v>107</v>
      </c>
      <c r="T90" s="110">
        <f t="shared" si="2"/>
        <v>0</v>
      </c>
    </row>
    <row r="91" spans="1:20" ht="21.75" customHeight="1">
      <c r="A91" s="111">
        <v>71</v>
      </c>
      <c r="B91" s="113"/>
      <c r="C91" s="106"/>
      <c r="D91" s="114" t="s">
        <v>35</v>
      </c>
      <c r="E91" s="114" t="s">
        <v>43</v>
      </c>
      <c r="F91" s="109"/>
      <c r="G91" s="133" t="s">
        <v>92</v>
      </c>
      <c r="H91" s="115" t="s">
        <v>46</v>
      </c>
      <c r="I91" s="134"/>
      <c r="J91" s="135" t="s">
        <v>35</v>
      </c>
      <c r="K91" s="136" t="s">
        <v>43</v>
      </c>
      <c r="L91" s="94"/>
      <c r="M91" s="137" t="s">
        <v>37</v>
      </c>
      <c r="N91" s="135" t="s">
        <v>46</v>
      </c>
      <c r="O91" s="134"/>
      <c r="P91" s="135" t="s">
        <v>35</v>
      </c>
      <c r="Q91" s="136" t="s">
        <v>43</v>
      </c>
      <c r="R91" s="109"/>
      <c r="S91" s="137" t="s">
        <v>107</v>
      </c>
      <c r="T91" s="110">
        <f t="shared" si="2"/>
        <v>0</v>
      </c>
    </row>
    <row r="92" spans="1:20" ht="21.75" customHeight="1">
      <c r="A92" s="103">
        <v>72</v>
      </c>
      <c r="B92" s="113"/>
      <c r="C92" s="106"/>
      <c r="D92" s="114" t="s">
        <v>35</v>
      </c>
      <c r="E92" s="114" t="s">
        <v>43</v>
      </c>
      <c r="F92" s="109"/>
      <c r="G92" s="133" t="s">
        <v>92</v>
      </c>
      <c r="H92" s="115" t="s">
        <v>46</v>
      </c>
      <c r="I92" s="134"/>
      <c r="J92" s="135" t="s">
        <v>35</v>
      </c>
      <c r="K92" s="136" t="s">
        <v>43</v>
      </c>
      <c r="L92" s="94"/>
      <c r="M92" s="137" t="s">
        <v>37</v>
      </c>
      <c r="N92" s="135" t="s">
        <v>46</v>
      </c>
      <c r="O92" s="134"/>
      <c r="P92" s="135" t="s">
        <v>35</v>
      </c>
      <c r="Q92" s="136" t="s">
        <v>43</v>
      </c>
      <c r="R92" s="109"/>
      <c r="S92" s="137" t="s">
        <v>107</v>
      </c>
      <c r="T92" s="110">
        <f t="shared" si="2"/>
        <v>0</v>
      </c>
    </row>
    <row r="93" spans="1:20" ht="21.75" customHeight="1">
      <c r="A93" s="111">
        <v>73</v>
      </c>
      <c r="B93" s="113"/>
      <c r="C93" s="106"/>
      <c r="D93" s="114" t="s">
        <v>35</v>
      </c>
      <c r="E93" s="114" t="s">
        <v>43</v>
      </c>
      <c r="F93" s="109"/>
      <c r="G93" s="133" t="s">
        <v>92</v>
      </c>
      <c r="H93" s="115" t="s">
        <v>46</v>
      </c>
      <c r="I93" s="134"/>
      <c r="J93" s="135" t="s">
        <v>35</v>
      </c>
      <c r="K93" s="136" t="s">
        <v>43</v>
      </c>
      <c r="L93" s="94"/>
      <c r="M93" s="137" t="s">
        <v>37</v>
      </c>
      <c r="N93" s="135" t="s">
        <v>46</v>
      </c>
      <c r="O93" s="134"/>
      <c r="P93" s="135" t="s">
        <v>35</v>
      </c>
      <c r="Q93" s="136" t="s">
        <v>43</v>
      </c>
      <c r="R93" s="109"/>
      <c r="S93" s="137" t="s">
        <v>107</v>
      </c>
      <c r="T93" s="110">
        <f t="shared" si="2"/>
        <v>0</v>
      </c>
    </row>
    <row r="94" spans="1:20" ht="21.75" customHeight="1">
      <c r="A94" s="103">
        <v>74</v>
      </c>
      <c r="B94" s="113"/>
      <c r="C94" s="106"/>
      <c r="D94" s="114" t="s">
        <v>35</v>
      </c>
      <c r="E94" s="114" t="s">
        <v>43</v>
      </c>
      <c r="F94" s="109"/>
      <c r="G94" s="133" t="s">
        <v>92</v>
      </c>
      <c r="H94" s="115" t="s">
        <v>46</v>
      </c>
      <c r="I94" s="134"/>
      <c r="J94" s="135" t="s">
        <v>35</v>
      </c>
      <c r="K94" s="136" t="s">
        <v>43</v>
      </c>
      <c r="L94" s="94"/>
      <c r="M94" s="137" t="s">
        <v>37</v>
      </c>
      <c r="N94" s="135" t="s">
        <v>46</v>
      </c>
      <c r="O94" s="134"/>
      <c r="P94" s="135" t="s">
        <v>35</v>
      </c>
      <c r="Q94" s="136" t="s">
        <v>43</v>
      </c>
      <c r="R94" s="109"/>
      <c r="S94" s="137" t="s">
        <v>107</v>
      </c>
      <c r="T94" s="110">
        <f t="shared" si="2"/>
        <v>0</v>
      </c>
    </row>
    <row r="95" spans="1:20" ht="21.75" customHeight="1">
      <c r="A95" s="111">
        <v>75</v>
      </c>
      <c r="B95" s="113"/>
      <c r="C95" s="106"/>
      <c r="D95" s="114" t="s">
        <v>35</v>
      </c>
      <c r="E95" s="114" t="s">
        <v>43</v>
      </c>
      <c r="F95" s="109"/>
      <c r="G95" s="133" t="s">
        <v>92</v>
      </c>
      <c r="H95" s="115" t="s">
        <v>46</v>
      </c>
      <c r="I95" s="134"/>
      <c r="J95" s="135" t="s">
        <v>35</v>
      </c>
      <c r="K95" s="136" t="s">
        <v>43</v>
      </c>
      <c r="L95" s="94"/>
      <c r="M95" s="137" t="s">
        <v>37</v>
      </c>
      <c r="N95" s="135" t="s">
        <v>46</v>
      </c>
      <c r="O95" s="134"/>
      <c r="P95" s="135" t="s">
        <v>35</v>
      </c>
      <c r="Q95" s="136" t="s">
        <v>43</v>
      </c>
      <c r="R95" s="109"/>
      <c r="S95" s="137" t="s">
        <v>107</v>
      </c>
      <c r="T95" s="110">
        <f t="shared" si="2"/>
        <v>0</v>
      </c>
    </row>
    <row r="96" spans="1:20" ht="21.75" customHeight="1">
      <c r="A96" s="103">
        <v>76</v>
      </c>
      <c r="B96" s="113"/>
      <c r="C96" s="106"/>
      <c r="D96" s="114" t="s">
        <v>35</v>
      </c>
      <c r="E96" s="114" t="s">
        <v>43</v>
      </c>
      <c r="F96" s="109"/>
      <c r="G96" s="133" t="s">
        <v>92</v>
      </c>
      <c r="H96" s="115" t="s">
        <v>46</v>
      </c>
      <c r="I96" s="134"/>
      <c r="J96" s="135" t="s">
        <v>35</v>
      </c>
      <c r="K96" s="136" t="s">
        <v>43</v>
      </c>
      <c r="L96" s="94"/>
      <c r="M96" s="137" t="s">
        <v>37</v>
      </c>
      <c r="N96" s="135" t="s">
        <v>46</v>
      </c>
      <c r="O96" s="134"/>
      <c r="P96" s="135" t="s">
        <v>35</v>
      </c>
      <c r="Q96" s="136" t="s">
        <v>43</v>
      </c>
      <c r="R96" s="109"/>
      <c r="S96" s="137" t="s">
        <v>107</v>
      </c>
      <c r="T96" s="110">
        <f t="shared" si="2"/>
        <v>0</v>
      </c>
    </row>
    <row r="97" spans="1:20" ht="21.75" customHeight="1">
      <c r="A97" s="111">
        <v>77</v>
      </c>
      <c r="B97" s="113"/>
      <c r="C97" s="106"/>
      <c r="D97" s="114" t="s">
        <v>35</v>
      </c>
      <c r="E97" s="114" t="s">
        <v>43</v>
      </c>
      <c r="F97" s="109"/>
      <c r="G97" s="133" t="s">
        <v>92</v>
      </c>
      <c r="H97" s="115" t="s">
        <v>46</v>
      </c>
      <c r="I97" s="134"/>
      <c r="J97" s="135" t="s">
        <v>35</v>
      </c>
      <c r="K97" s="136" t="s">
        <v>43</v>
      </c>
      <c r="L97" s="94"/>
      <c r="M97" s="137" t="s">
        <v>37</v>
      </c>
      <c r="N97" s="135" t="s">
        <v>46</v>
      </c>
      <c r="O97" s="134"/>
      <c r="P97" s="135" t="s">
        <v>35</v>
      </c>
      <c r="Q97" s="136" t="s">
        <v>43</v>
      </c>
      <c r="R97" s="109"/>
      <c r="S97" s="137" t="s">
        <v>107</v>
      </c>
      <c r="T97" s="110">
        <f t="shared" si="2"/>
        <v>0</v>
      </c>
    </row>
    <row r="98" spans="1:20" ht="21.75" customHeight="1">
      <c r="A98" s="103">
        <v>78</v>
      </c>
      <c r="B98" s="105"/>
      <c r="C98" s="106"/>
      <c r="D98" s="114" t="s">
        <v>35</v>
      </c>
      <c r="E98" s="114" t="s">
        <v>43</v>
      </c>
      <c r="F98" s="109"/>
      <c r="G98" s="133" t="s">
        <v>92</v>
      </c>
      <c r="H98" s="115" t="s">
        <v>46</v>
      </c>
      <c r="I98" s="134"/>
      <c r="J98" s="135" t="s">
        <v>35</v>
      </c>
      <c r="K98" s="136" t="s">
        <v>43</v>
      </c>
      <c r="L98" s="94"/>
      <c r="M98" s="137" t="s">
        <v>37</v>
      </c>
      <c r="N98" s="135" t="s">
        <v>46</v>
      </c>
      <c r="O98" s="134"/>
      <c r="P98" s="135" t="s">
        <v>35</v>
      </c>
      <c r="Q98" s="136" t="s">
        <v>43</v>
      </c>
      <c r="R98" s="109"/>
      <c r="S98" s="137" t="s">
        <v>107</v>
      </c>
      <c r="T98" s="110">
        <f t="shared" si="2"/>
        <v>0</v>
      </c>
    </row>
    <row r="99" spans="1:20" ht="21.75" customHeight="1">
      <c r="A99" s="111">
        <v>79</v>
      </c>
      <c r="B99" s="105"/>
      <c r="C99" s="106"/>
      <c r="D99" s="114" t="s">
        <v>35</v>
      </c>
      <c r="E99" s="114" t="s">
        <v>43</v>
      </c>
      <c r="F99" s="109"/>
      <c r="G99" s="133" t="s">
        <v>92</v>
      </c>
      <c r="H99" s="115" t="s">
        <v>46</v>
      </c>
      <c r="I99" s="134"/>
      <c r="J99" s="135" t="s">
        <v>35</v>
      </c>
      <c r="K99" s="136" t="s">
        <v>43</v>
      </c>
      <c r="L99" s="94"/>
      <c r="M99" s="137" t="s">
        <v>37</v>
      </c>
      <c r="N99" s="135" t="s">
        <v>46</v>
      </c>
      <c r="O99" s="134"/>
      <c r="P99" s="135" t="s">
        <v>35</v>
      </c>
      <c r="Q99" s="136" t="s">
        <v>43</v>
      </c>
      <c r="R99" s="109"/>
      <c r="S99" s="137" t="s">
        <v>107</v>
      </c>
      <c r="T99" s="110">
        <f t="shared" si="2"/>
        <v>0</v>
      </c>
    </row>
    <row r="100" spans="1:20" ht="21.75" customHeight="1">
      <c r="A100" s="103">
        <v>80</v>
      </c>
      <c r="B100" s="113"/>
      <c r="C100" s="106"/>
      <c r="D100" s="114" t="s">
        <v>35</v>
      </c>
      <c r="E100" s="114" t="s">
        <v>43</v>
      </c>
      <c r="F100" s="109"/>
      <c r="G100" s="133" t="s">
        <v>92</v>
      </c>
      <c r="H100" s="115" t="s">
        <v>46</v>
      </c>
      <c r="I100" s="134"/>
      <c r="J100" s="135" t="s">
        <v>35</v>
      </c>
      <c r="K100" s="136" t="s">
        <v>43</v>
      </c>
      <c r="L100" s="94"/>
      <c r="M100" s="137" t="s">
        <v>37</v>
      </c>
      <c r="N100" s="135" t="s">
        <v>46</v>
      </c>
      <c r="O100" s="134"/>
      <c r="P100" s="135" t="s">
        <v>35</v>
      </c>
      <c r="Q100" s="136" t="s">
        <v>43</v>
      </c>
      <c r="R100" s="109"/>
      <c r="S100" s="137" t="s">
        <v>107</v>
      </c>
      <c r="T100" s="110">
        <f t="shared" si="2"/>
        <v>0</v>
      </c>
    </row>
    <row r="101" spans="1:20" ht="21.75" customHeight="1">
      <c r="A101" s="111">
        <v>81</v>
      </c>
      <c r="B101" s="113"/>
      <c r="C101" s="106"/>
      <c r="D101" s="114" t="s">
        <v>35</v>
      </c>
      <c r="E101" s="114" t="s">
        <v>43</v>
      </c>
      <c r="F101" s="109"/>
      <c r="G101" s="133" t="s">
        <v>92</v>
      </c>
      <c r="H101" s="115" t="s">
        <v>46</v>
      </c>
      <c r="I101" s="134"/>
      <c r="J101" s="135" t="s">
        <v>35</v>
      </c>
      <c r="K101" s="136" t="s">
        <v>43</v>
      </c>
      <c r="L101" s="94"/>
      <c r="M101" s="137" t="s">
        <v>37</v>
      </c>
      <c r="N101" s="135" t="s">
        <v>46</v>
      </c>
      <c r="O101" s="134"/>
      <c r="P101" s="135" t="s">
        <v>35</v>
      </c>
      <c r="Q101" s="136" t="s">
        <v>43</v>
      </c>
      <c r="R101" s="109"/>
      <c r="S101" s="137" t="s">
        <v>107</v>
      </c>
      <c r="T101" s="110">
        <f t="shared" si="2"/>
        <v>0</v>
      </c>
    </row>
    <row r="102" spans="1:20" ht="21.75" customHeight="1">
      <c r="A102" s="103">
        <v>82</v>
      </c>
      <c r="B102" s="113"/>
      <c r="C102" s="106"/>
      <c r="D102" s="114" t="s">
        <v>35</v>
      </c>
      <c r="E102" s="114" t="s">
        <v>43</v>
      </c>
      <c r="F102" s="109"/>
      <c r="G102" s="133" t="s">
        <v>92</v>
      </c>
      <c r="H102" s="115" t="s">
        <v>46</v>
      </c>
      <c r="I102" s="134"/>
      <c r="J102" s="135" t="s">
        <v>35</v>
      </c>
      <c r="K102" s="136" t="s">
        <v>43</v>
      </c>
      <c r="L102" s="94"/>
      <c r="M102" s="137" t="s">
        <v>37</v>
      </c>
      <c r="N102" s="135" t="s">
        <v>46</v>
      </c>
      <c r="O102" s="134"/>
      <c r="P102" s="135" t="s">
        <v>35</v>
      </c>
      <c r="Q102" s="136" t="s">
        <v>43</v>
      </c>
      <c r="R102" s="109"/>
      <c r="S102" s="137" t="s">
        <v>107</v>
      </c>
      <c r="T102" s="110">
        <f t="shared" si="2"/>
        <v>0</v>
      </c>
    </row>
    <row r="103" spans="1:20" ht="21.75" customHeight="1">
      <c r="A103" s="111">
        <v>83</v>
      </c>
      <c r="B103" s="113"/>
      <c r="C103" s="106"/>
      <c r="D103" s="114" t="s">
        <v>35</v>
      </c>
      <c r="E103" s="114" t="s">
        <v>43</v>
      </c>
      <c r="F103" s="109"/>
      <c r="G103" s="133" t="s">
        <v>92</v>
      </c>
      <c r="H103" s="115" t="s">
        <v>46</v>
      </c>
      <c r="I103" s="134"/>
      <c r="J103" s="135" t="s">
        <v>35</v>
      </c>
      <c r="K103" s="136" t="s">
        <v>43</v>
      </c>
      <c r="L103" s="94"/>
      <c r="M103" s="137" t="s">
        <v>37</v>
      </c>
      <c r="N103" s="135" t="s">
        <v>46</v>
      </c>
      <c r="O103" s="134"/>
      <c r="P103" s="135" t="s">
        <v>35</v>
      </c>
      <c r="Q103" s="136" t="s">
        <v>43</v>
      </c>
      <c r="R103" s="109"/>
      <c r="S103" s="137" t="s">
        <v>107</v>
      </c>
      <c r="T103" s="110">
        <f t="shared" si="2"/>
        <v>0</v>
      </c>
    </row>
    <row r="104" spans="1:20" ht="21.75" customHeight="1">
      <c r="A104" s="103">
        <v>84</v>
      </c>
      <c r="B104" s="113"/>
      <c r="C104" s="106"/>
      <c r="D104" s="114" t="s">
        <v>35</v>
      </c>
      <c r="E104" s="114" t="s">
        <v>43</v>
      </c>
      <c r="F104" s="109"/>
      <c r="G104" s="133" t="s">
        <v>92</v>
      </c>
      <c r="H104" s="115" t="s">
        <v>46</v>
      </c>
      <c r="I104" s="134"/>
      <c r="J104" s="135" t="s">
        <v>35</v>
      </c>
      <c r="K104" s="136" t="s">
        <v>43</v>
      </c>
      <c r="L104" s="94"/>
      <c r="M104" s="137" t="s">
        <v>37</v>
      </c>
      <c r="N104" s="135" t="s">
        <v>46</v>
      </c>
      <c r="O104" s="134"/>
      <c r="P104" s="135" t="s">
        <v>35</v>
      </c>
      <c r="Q104" s="136" t="s">
        <v>43</v>
      </c>
      <c r="R104" s="109"/>
      <c r="S104" s="137" t="s">
        <v>107</v>
      </c>
      <c r="T104" s="110">
        <f t="shared" si="2"/>
        <v>0</v>
      </c>
    </row>
    <row r="105" spans="1:20" ht="21.75" customHeight="1">
      <c r="A105" s="111">
        <v>85</v>
      </c>
      <c r="B105" s="113"/>
      <c r="C105" s="106"/>
      <c r="D105" s="114" t="s">
        <v>35</v>
      </c>
      <c r="E105" s="114" t="s">
        <v>43</v>
      </c>
      <c r="F105" s="109"/>
      <c r="G105" s="133" t="s">
        <v>92</v>
      </c>
      <c r="H105" s="115" t="s">
        <v>46</v>
      </c>
      <c r="I105" s="134"/>
      <c r="J105" s="135" t="s">
        <v>35</v>
      </c>
      <c r="K105" s="136" t="s">
        <v>43</v>
      </c>
      <c r="L105" s="94"/>
      <c r="M105" s="137" t="s">
        <v>37</v>
      </c>
      <c r="N105" s="135" t="s">
        <v>46</v>
      </c>
      <c r="O105" s="134"/>
      <c r="P105" s="135" t="s">
        <v>35</v>
      </c>
      <c r="Q105" s="136" t="s">
        <v>43</v>
      </c>
      <c r="R105" s="109"/>
      <c r="S105" s="137" t="s">
        <v>107</v>
      </c>
      <c r="T105" s="110">
        <f t="shared" si="2"/>
        <v>0</v>
      </c>
    </row>
    <row r="106" spans="1:20" ht="21.75" customHeight="1">
      <c r="A106" s="103">
        <v>86</v>
      </c>
      <c r="B106" s="113"/>
      <c r="C106" s="106"/>
      <c r="D106" s="114" t="s">
        <v>35</v>
      </c>
      <c r="E106" s="114" t="s">
        <v>43</v>
      </c>
      <c r="F106" s="109"/>
      <c r="G106" s="133" t="s">
        <v>92</v>
      </c>
      <c r="H106" s="115" t="s">
        <v>46</v>
      </c>
      <c r="I106" s="134"/>
      <c r="J106" s="135" t="s">
        <v>35</v>
      </c>
      <c r="K106" s="136" t="s">
        <v>43</v>
      </c>
      <c r="L106" s="94"/>
      <c r="M106" s="137" t="s">
        <v>37</v>
      </c>
      <c r="N106" s="135" t="s">
        <v>46</v>
      </c>
      <c r="O106" s="134"/>
      <c r="P106" s="135" t="s">
        <v>35</v>
      </c>
      <c r="Q106" s="136" t="s">
        <v>43</v>
      </c>
      <c r="R106" s="109"/>
      <c r="S106" s="137" t="s">
        <v>107</v>
      </c>
      <c r="T106" s="110">
        <f t="shared" si="2"/>
        <v>0</v>
      </c>
    </row>
    <row r="107" spans="1:20" ht="21.75" customHeight="1">
      <c r="A107" s="111">
        <v>87</v>
      </c>
      <c r="B107" s="113"/>
      <c r="C107" s="106"/>
      <c r="D107" s="114" t="s">
        <v>35</v>
      </c>
      <c r="E107" s="114" t="s">
        <v>43</v>
      </c>
      <c r="F107" s="109"/>
      <c r="G107" s="133" t="s">
        <v>92</v>
      </c>
      <c r="H107" s="115" t="s">
        <v>46</v>
      </c>
      <c r="I107" s="134"/>
      <c r="J107" s="135" t="s">
        <v>35</v>
      </c>
      <c r="K107" s="136" t="s">
        <v>43</v>
      </c>
      <c r="L107" s="94"/>
      <c r="M107" s="137" t="s">
        <v>37</v>
      </c>
      <c r="N107" s="135" t="s">
        <v>46</v>
      </c>
      <c r="O107" s="134"/>
      <c r="P107" s="135" t="s">
        <v>35</v>
      </c>
      <c r="Q107" s="136" t="s">
        <v>43</v>
      </c>
      <c r="R107" s="109"/>
      <c r="S107" s="137" t="s">
        <v>107</v>
      </c>
      <c r="T107" s="110">
        <f t="shared" si="2"/>
        <v>0</v>
      </c>
    </row>
    <row r="108" spans="1:20" ht="21.75" customHeight="1">
      <c r="A108" s="103">
        <v>88</v>
      </c>
      <c r="B108" s="113"/>
      <c r="C108" s="106"/>
      <c r="D108" s="114" t="s">
        <v>35</v>
      </c>
      <c r="E108" s="114" t="s">
        <v>43</v>
      </c>
      <c r="F108" s="109"/>
      <c r="G108" s="133" t="s">
        <v>92</v>
      </c>
      <c r="H108" s="115" t="s">
        <v>46</v>
      </c>
      <c r="I108" s="134"/>
      <c r="J108" s="135" t="s">
        <v>35</v>
      </c>
      <c r="K108" s="136" t="s">
        <v>43</v>
      </c>
      <c r="L108" s="94"/>
      <c r="M108" s="137" t="s">
        <v>37</v>
      </c>
      <c r="N108" s="135" t="s">
        <v>46</v>
      </c>
      <c r="O108" s="134"/>
      <c r="P108" s="135" t="s">
        <v>35</v>
      </c>
      <c r="Q108" s="136" t="s">
        <v>43</v>
      </c>
      <c r="R108" s="109"/>
      <c r="S108" s="137" t="s">
        <v>107</v>
      </c>
      <c r="T108" s="110">
        <f t="shared" si="2"/>
        <v>0</v>
      </c>
    </row>
    <row r="109" spans="1:20" ht="21.75" customHeight="1">
      <c r="A109" s="111">
        <v>89</v>
      </c>
      <c r="B109" s="113"/>
      <c r="C109" s="106"/>
      <c r="D109" s="114" t="s">
        <v>35</v>
      </c>
      <c r="E109" s="114" t="s">
        <v>43</v>
      </c>
      <c r="F109" s="109"/>
      <c r="G109" s="133" t="s">
        <v>92</v>
      </c>
      <c r="H109" s="115" t="s">
        <v>46</v>
      </c>
      <c r="I109" s="134"/>
      <c r="J109" s="135" t="s">
        <v>35</v>
      </c>
      <c r="K109" s="136" t="s">
        <v>43</v>
      </c>
      <c r="L109" s="94"/>
      <c r="M109" s="137" t="s">
        <v>37</v>
      </c>
      <c r="N109" s="135" t="s">
        <v>46</v>
      </c>
      <c r="O109" s="134"/>
      <c r="P109" s="135" t="s">
        <v>35</v>
      </c>
      <c r="Q109" s="136" t="s">
        <v>43</v>
      </c>
      <c r="R109" s="109"/>
      <c r="S109" s="137" t="s">
        <v>107</v>
      </c>
      <c r="T109" s="110">
        <f t="shared" si="2"/>
        <v>0</v>
      </c>
    </row>
    <row r="110" spans="1:20" ht="21.75" customHeight="1" thickBot="1">
      <c r="A110" s="116">
        <v>90</v>
      </c>
      <c r="B110" s="118"/>
      <c r="C110" s="138"/>
      <c r="D110" s="114" t="s">
        <v>35</v>
      </c>
      <c r="E110" s="114" t="s">
        <v>43</v>
      </c>
      <c r="F110" s="109"/>
      <c r="G110" s="133" t="s">
        <v>92</v>
      </c>
      <c r="H110" s="115" t="s">
        <v>46</v>
      </c>
      <c r="I110" s="139"/>
      <c r="J110" s="135" t="s">
        <v>35</v>
      </c>
      <c r="K110" s="136" t="s">
        <v>43</v>
      </c>
      <c r="L110" s="94"/>
      <c r="M110" s="137" t="s">
        <v>37</v>
      </c>
      <c r="N110" s="135" t="s">
        <v>46</v>
      </c>
      <c r="O110" s="139"/>
      <c r="P110" s="135" t="s">
        <v>35</v>
      </c>
      <c r="Q110" s="136" t="s">
        <v>43</v>
      </c>
      <c r="R110" s="109"/>
      <c r="S110" s="137" t="s">
        <v>107</v>
      </c>
      <c r="T110" s="120">
        <f t="shared" si="2"/>
        <v>0</v>
      </c>
    </row>
    <row r="111" spans="1:20" ht="30" customHeight="1" thickTop="1">
      <c r="A111" s="195" t="s">
        <v>4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121"/>
      <c r="L111" s="95"/>
      <c r="M111" s="121"/>
      <c r="N111" s="121"/>
      <c r="O111" s="121"/>
      <c r="P111" s="121"/>
      <c r="Q111" s="121"/>
      <c r="R111" s="121"/>
      <c r="S111" s="121"/>
      <c r="T111" s="122">
        <f>SUM(T81:T110)+T74</f>
        <v>0</v>
      </c>
    </row>
    <row r="112" spans="1:20">
      <c r="A112" s="185" t="s">
        <v>102</v>
      </c>
      <c r="B112" s="185"/>
    </row>
    <row r="113" spans="1:20" ht="36.75" customHeight="1">
      <c r="A113" s="197" t="s">
        <v>5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</row>
    <row r="114" spans="1:20">
      <c r="A114" s="198" t="s">
        <v>34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</row>
    <row r="115" spans="1:20" ht="18.75" customHeight="1">
      <c r="A115" s="186" t="s">
        <v>18</v>
      </c>
      <c r="B115" s="190" t="s">
        <v>87</v>
      </c>
      <c r="C115" s="188" t="s">
        <v>42</v>
      </c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205"/>
      <c r="T115" s="199" t="s">
        <v>17</v>
      </c>
    </row>
    <row r="116" spans="1:20" ht="18.75" customHeight="1">
      <c r="A116" s="203"/>
      <c r="B116" s="204"/>
      <c r="C116" s="206" t="s">
        <v>45</v>
      </c>
      <c r="D116" s="207"/>
      <c r="E116" s="207"/>
      <c r="F116" s="207"/>
      <c r="G116" s="208"/>
      <c r="H116" s="209"/>
      <c r="I116" s="206" t="s">
        <v>47</v>
      </c>
      <c r="J116" s="207"/>
      <c r="K116" s="207"/>
      <c r="L116" s="207"/>
      <c r="M116" s="208"/>
      <c r="N116" s="209"/>
      <c r="O116" s="206" t="s">
        <v>48</v>
      </c>
      <c r="P116" s="207"/>
      <c r="Q116" s="207"/>
      <c r="R116" s="207"/>
      <c r="S116" s="208"/>
      <c r="T116" s="202"/>
    </row>
    <row r="117" spans="1:20" ht="18.75" customHeight="1">
      <c r="A117" s="187"/>
      <c r="B117" s="191"/>
      <c r="C117" s="191" t="s">
        <v>45</v>
      </c>
      <c r="D117" s="189"/>
      <c r="E117" s="101"/>
      <c r="F117" s="192" t="s">
        <v>91</v>
      </c>
      <c r="G117" s="193"/>
      <c r="H117" s="210"/>
      <c r="I117" s="193" t="s">
        <v>47</v>
      </c>
      <c r="J117" s="201"/>
      <c r="K117" s="123"/>
      <c r="L117" s="192" t="s">
        <v>40</v>
      </c>
      <c r="M117" s="193"/>
      <c r="N117" s="210"/>
      <c r="O117" s="193" t="s">
        <v>11</v>
      </c>
      <c r="P117" s="201"/>
      <c r="Q117" s="123"/>
      <c r="R117" s="192" t="s">
        <v>90</v>
      </c>
      <c r="S117" s="193"/>
      <c r="T117" s="200"/>
    </row>
    <row r="118" spans="1:20" ht="21.75" customHeight="1">
      <c r="A118" s="124">
        <v>91</v>
      </c>
      <c r="B118" s="125"/>
      <c r="C118" s="126"/>
      <c r="D118" s="107" t="s">
        <v>35</v>
      </c>
      <c r="E118" s="108" t="s">
        <v>43</v>
      </c>
      <c r="F118" s="127"/>
      <c r="G118" s="128" t="s">
        <v>92</v>
      </c>
      <c r="H118" s="108" t="s">
        <v>46</v>
      </c>
      <c r="I118" s="129"/>
      <c r="J118" s="130" t="s">
        <v>35</v>
      </c>
      <c r="K118" s="130" t="s">
        <v>32</v>
      </c>
      <c r="L118" s="96"/>
      <c r="M118" s="131" t="s">
        <v>37</v>
      </c>
      <c r="N118" s="130" t="s">
        <v>46</v>
      </c>
      <c r="O118" s="129"/>
      <c r="P118" s="130" t="s">
        <v>35</v>
      </c>
      <c r="Q118" s="130" t="s">
        <v>32</v>
      </c>
      <c r="R118" s="127"/>
      <c r="S118" s="131" t="s">
        <v>107</v>
      </c>
      <c r="T118" s="132">
        <f>C118*F118+I118*L118+O118*R118</f>
        <v>0</v>
      </c>
    </row>
    <row r="119" spans="1:20" ht="21.75" customHeight="1">
      <c r="A119" s="103">
        <v>92</v>
      </c>
      <c r="B119" s="105"/>
      <c r="C119" s="106"/>
      <c r="D119" s="114" t="s">
        <v>35</v>
      </c>
      <c r="E119" s="114" t="s">
        <v>43</v>
      </c>
      <c r="F119" s="109"/>
      <c r="G119" s="133" t="s">
        <v>92</v>
      </c>
      <c r="H119" s="115" t="s">
        <v>46</v>
      </c>
      <c r="I119" s="134"/>
      <c r="J119" s="135" t="s">
        <v>35</v>
      </c>
      <c r="K119" s="136" t="s">
        <v>43</v>
      </c>
      <c r="L119" s="94"/>
      <c r="M119" s="137" t="s">
        <v>37</v>
      </c>
      <c r="N119" s="135" t="s">
        <v>46</v>
      </c>
      <c r="O119" s="134"/>
      <c r="P119" s="135" t="s">
        <v>35</v>
      </c>
      <c r="Q119" s="136" t="s">
        <v>43</v>
      </c>
      <c r="R119" s="109"/>
      <c r="S119" s="137" t="s">
        <v>107</v>
      </c>
      <c r="T119" s="110">
        <f t="shared" ref="T119:T147" si="3">C119*F119+I119*L119+O119*R119</f>
        <v>0</v>
      </c>
    </row>
    <row r="120" spans="1:20" ht="21.75" customHeight="1">
      <c r="A120" s="111">
        <v>93</v>
      </c>
      <c r="B120" s="113"/>
      <c r="C120" s="106"/>
      <c r="D120" s="114" t="s">
        <v>35</v>
      </c>
      <c r="E120" s="114" t="s">
        <v>43</v>
      </c>
      <c r="F120" s="109"/>
      <c r="G120" s="133" t="s">
        <v>92</v>
      </c>
      <c r="H120" s="115" t="s">
        <v>46</v>
      </c>
      <c r="I120" s="134"/>
      <c r="J120" s="135" t="s">
        <v>35</v>
      </c>
      <c r="K120" s="136" t="s">
        <v>43</v>
      </c>
      <c r="L120" s="94"/>
      <c r="M120" s="137" t="s">
        <v>37</v>
      </c>
      <c r="N120" s="135" t="s">
        <v>46</v>
      </c>
      <c r="O120" s="134"/>
      <c r="P120" s="135" t="s">
        <v>35</v>
      </c>
      <c r="Q120" s="136" t="s">
        <v>43</v>
      </c>
      <c r="R120" s="109"/>
      <c r="S120" s="137" t="s">
        <v>107</v>
      </c>
      <c r="T120" s="110">
        <f t="shared" si="3"/>
        <v>0</v>
      </c>
    </row>
    <row r="121" spans="1:20" ht="21.75" customHeight="1">
      <c r="A121" s="103">
        <v>94</v>
      </c>
      <c r="B121" s="113"/>
      <c r="C121" s="106"/>
      <c r="D121" s="114" t="s">
        <v>35</v>
      </c>
      <c r="E121" s="114" t="s">
        <v>43</v>
      </c>
      <c r="F121" s="109"/>
      <c r="G121" s="133" t="s">
        <v>92</v>
      </c>
      <c r="H121" s="115" t="s">
        <v>46</v>
      </c>
      <c r="I121" s="134"/>
      <c r="J121" s="135" t="s">
        <v>35</v>
      </c>
      <c r="K121" s="136" t="s">
        <v>43</v>
      </c>
      <c r="L121" s="94"/>
      <c r="M121" s="137" t="s">
        <v>37</v>
      </c>
      <c r="N121" s="135" t="s">
        <v>46</v>
      </c>
      <c r="O121" s="134"/>
      <c r="P121" s="135" t="s">
        <v>35</v>
      </c>
      <c r="Q121" s="136" t="s">
        <v>43</v>
      </c>
      <c r="R121" s="109"/>
      <c r="S121" s="137" t="s">
        <v>107</v>
      </c>
      <c r="T121" s="110">
        <f t="shared" si="3"/>
        <v>0</v>
      </c>
    </row>
    <row r="122" spans="1:20" ht="21.75" customHeight="1">
      <c r="A122" s="111">
        <v>95</v>
      </c>
      <c r="B122" s="113"/>
      <c r="C122" s="106"/>
      <c r="D122" s="114" t="s">
        <v>35</v>
      </c>
      <c r="E122" s="114" t="s">
        <v>43</v>
      </c>
      <c r="F122" s="109"/>
      <c r="G122" s="133" t="s">
        <v>92</v>
      </c>
      <c r="H122" s="115" t="s">
        <v>46</v>
      </c>
      <c r="I122" s="134"/>
      <c r="J122" s="135" t="s">
        <v>35</v>
      </c>
      <c r="K122" s="136" t="s">
        <v>43</v>
      </c>
      <c r="L122" s="94"/>
      <c r="M122" s="137" t="s">
        <v>37</v>
      </c>
      <c r="N122" s="135" t="s">
        <v>46</v>
      </c>
      <c r="O122" s="134"/>
      <c r="P122" s="135" t="s">
        <v>35</v>
      </c>
      <c r="Q122" s="136" t="s">
        <v>43</v>
      </c>
      <c r="R122" s="109"/>
      <c r="S122" s="137" t="s">
        <v>107</v>
      </c>
      <c r="T122" s="110">
        <f t="shared" si="3"/>
        <v>0</v>
      </c>
    </row>
    <row r="123" spans="1:20" ht="21.75" customHeight="1">
      <c r="A123" s="103">
        <v>96</v>
      </c>
      <c r="B123" s="113"/>
      <c r="C123" s="106"/>
      <c r="D123" s="114" t="s">
        <v>35</v>
      </c>
      <c r="E123" s="114" t="s">
        <v>43</v>
      </c>
      <c r="F123" s="109"/>
      <c r="G123" s="133" t="s">
        <v>92</v>
      </c>
      <c r="H123" s="115" t="s">
        <v>46</v>
      </c>
      <c r="I123" s="134"/>
      <c r="J123" s="135" t="s">
        <v>35</v>
      </c>
      <c r="K123" s="136" t="s">
        <v>43</v>
      </c>
      <c r="L123" s="94"/>
      <c r="M123" s="137" t="s">
        <v>37</v>
      </c>
      <c r="N123" s="135" t="s">
        <v>46</v>
      </c>
      <c r="O123" s="134"/>
      <c r="P123" s="135" t="s">
        <v>35</v>
      </c>
      <c r="Q123" s="136" t="s">
        <v>43</v>
      </c>
      <c r="R123" s="109"/>
      <c r="S123" s="137" t="s">
        <v>107</v>
      </c>
      <c r="T123" s="110">
        <f t="shared" si="3"/>
        <v>0</v>
      </c>
    </row>
    <row r="124" spans="1:20" ht="21.75" customHeight="1">
      <c r="A124" s="111">
        <v>97</v>
      </c>
      <c r="B124" s="113"/>
      <c r="C124" s="106"/>
      <c r="D124" s="114" t="s">
        <v>35</v>
      </c>
      <c r="E124" s="114" t="s">
        <v>43</v>
      </c>
      <c r="F124" s="109"/>
      <c r="G124" s="133" t="s">
        <v>92</v>
      </c>
      <c r="H124" s="115" t="s">
        <v>46</v>
      </c>
      <c r="I124" s="134"/>
      <c r="J124" s="135" t="s">
        <v>35</v>
      </c>
      <c r="K124" s="136" t="s">
        <v>43</v>
      </c>
      <c r="L124" s="94"/>
      <c r="M124" s="137" t="s">
        <v>37</v>
      </c>
      <c r="N124" s="135" t="s">
        <v>46</v>
      </c>
      <c r="O124" s="134"/>
      <c r="P124" s="135" t="s">
        <v>35</v>
      </c>
      <c r="Q124" s="136" t="s">
        <v>43</v>
      </c>
      <c r="R124" s="109"/>
      <c r="S124" s="137" t="s">
        <v>107</v>
      </c>
      <c r="T124" s="110">
        <f t="shared" si="3"/>
        <v>0</v>
      </c>
    </row>
    <row r="125" spans="1:20" ht="21.75" customHeight="1">
      <c r="A125" s="103">
        <v>98</v>
      </c>
      <c r="B125" s="113"/>
      <c r="C125" s="106"/>
      <c r="D125" s="114" t="s">
        <v>35</v>
      </c>
      <c r="E125" s="114" t="s">
        <v>43</v>
      </c>
      <c r="F125" s="109"/>
      <c r="G125" s="133" t="s">
        <v>92</v>
      </c>
      <c r="H125" s="115" t="s">
        <v>46</v>
      </c>
      <c r="I125" s="134"/>
      <c r="J125" s="135" t="s">
        <v>35</v>
      </c>
      <c r="K125" s="136" t="s">
        <v>43</v>
      </c>
      <c r="L125" s="94"/>
      <c r="M125" s="137" t="s">
        <v>37</v>
      </c>
      <c r="N125" s="135" t="s">
        <v>46</v>
      </c>
      <c r="O125" s="134"/>
      <c r="P125" s="135" t="s">
        <v>35</v>
      </c>
      <c r="Q125" s="136" t="s">
        <v>43</v>
      </c>
      <c r="R125" s="109"/>
      <c r="S125" s="137" t="s">
        <v>107</v>
      </c>
      <c r="T125" s="110">
        <f t="shared" si="3"/>
        <v>0</v>
      </c>
    </row>
    <row r="126" spans="1:20" ht="21.75" customHeight="1">
      <c r="A126" s="111">
        <v>99</v>
      </c>
      <c r="B126" s="113"/>
      <c r="C126" s="106"/>
      <c r="D126" s="114" t="s">
        <v>35</v>
      </c>
      <c r="E126" s="114" t="s">
        <v>43</v>
      </c>
      <c r="F126" s="109"/>
      <c r="G126" s="133" t="s">
        <v>92</v>
      </c>
      <c r="H126" s="115" t="s">
        <v>46</v>
      </c>
      <c r="I126" s="134"/>
      <c r="J126" s="135" t="s">
        <v>35</v>
      </c>
      <c r="K126" s="136" t="s">
        <v>43</v>
      </c>
      <c r="L126" s="94"/>
      <c r="M126" s="137" t="s">
        <v>37</v>
      </c>
      <c r="N126" s="135" t="s">
        <v>46</v>
      </c>
      <c r="O126" s="134"/>
      <c r="P126" s="135" t="s">
        <v>35</v>
      </c>
      <c r="Q126" s="136" t="s">
        <v>43</v>
      </c>
      <c r="R126" s="109"/>
      <c r="S126" s="137" t="s">
        <v>107</v>
      </c>
      <c r="T126" s="110">
        <f t="shared" si="3"/>
        <v>0</v>
      </c>
    </row>
    <row r="127" spans="1:20" ht="21.75" customHeight="1">
      <c r="A127" s="103">
        <v>100</v>
      </c>
      <c r="B127" s="113"/>
      <c r="C127" s="106"/>
      <c r="D127" s="114" t="s">
        <v>35</v>
      </c>
      <c r="E127" s="114" t="s">
        <v>43</v>
      </c>
      <c r="F127" s="109"/>
      <c r="G127" s="133" t="s">
        <v>92</v>
      </c>
      <c r="H127" s="115" t="s">
        <v>46</v>
      </c>
      <c r="I127" s="134"/>
      <c r="J127" s="135" t="s">
        <v>35</v>
      </c>
      <c r="K127" s="136" t="s">
        <v>43</v>
      </c>
      <c r="L127" s="94"/>
      <c r="M127" s="137" t="s">
        <v>37</v>
      </c>
      <c r="N127" s="135" t="s">
        <v>46</v>
      </c>
      <c r="O127" s="134"/>
      <c r="P127" s="135" t="s">
        <v>35</v>
      </c>
      <c r="Q127" s="136" t="s">
        <v>43</v>
      </c>
      <c r="R127" s="109"/>
      <c r="S127" s="137" t="s">
        <v>107</v>
      </c>
      <c r="T127" s="110">
        <f t="shared" si="3"/>
        <v>0</v>
      </c>
    </row>
    <row r="128" spans="1:20" ht="21.75" customHeight="1">
      <c r="A128" s="111">
        <v>101</v>
      </c>
      <c r="B128" s="113"/>
      <c r="C128" s="106"/>
      <c r="D128" s="114" t="s">
        <v>35</v>
      </c>
      <c r="E128" s="114" t="s">
        <v>43</v>
      </c>
      <c r="F128" s="109"/>
      <c r="G128" s="133" t="s">
        <v>92</v>
      </c>
      <c r="H128" s="115" t="s">
        <v>46</v>
      </c>
      <c r="I128" s="134"/>
      <c r="J128" s="135" t="s">
        <v>35</v>
      </c>
      <c r="K128" s="136" t="s">
        <v>43</v>
      </c>
      <c r="L128" s="94"/>
      <c r="M128" s="137" t="s">
        <v>37</v>
      </c>
      <c r="N128" s="135" t="s">
        <v>46</v>
      </c>
      <c r="O128" s="134"/>
      <c r="P128" s="135" t="s">
        <v>35</v>
      </c>
      <c r="Q128" s="136" t="s">
        <v>43</v>
      </c>
      <c r="R128" s="109"/>
      <c r="S128" s="137" t="s">
        <v>107</v>
      </c>
      <c r="T128" s="110">
        <f t="shared" si="3"/>
        <v>0</v>
      </c>
    </row>
    <row r="129" spans="1:20" ht="21.75" customHeight="1">
      <c r="A129" s="103">
        <v>102</v>
      </c>
      <c r="B129" s="113"/>
      <c r="C129" s="106"/>
      <c r="D129" s="114" t="s">
        <v>35</v>
      </c>
      <c r="E129" s="114" t="s">
        <v>43</v>
      </c>
      <c r="F129" s="109"/>
      <c r="G129" s="133" t="s">
        <v>92</v>
      </c>
      <c r="H129" s="115" t="s">
        <v>46</v>
      </c>
      <c r="I129" s="134"/>
      <c r="J129" s="135" t="s">
        <v>35</v>
      </c>
      <c r="K129" s="136" t="s">
        <v>43</v>
      </c>
      <c r="L129" s="94"/>
      <c r="M129" s="137" t="s">
        <v>37</v>
      </c>
      <c r="N129" s="135" t="s">
        <v>46</v>
      </c>
      <c r="O129" s="134"/>
      <c r="P129" s="135" t="s">
        <v>35</v>
      </c>
      <c r="Q129" s="136" t="s">
        <v>43</v>
      </c>
      <c r="R129" s="109"/>
      <c r="S129" s="137" t="s">
        <v>107</v>
      </c>
      <c r="T129" s="110">
        <f t="shared" si="3"/>
        <v>0</v>
      </c>
    </row>
    <row r="130" spans="1:20" ht="21.75" customHeight="1">
      <c r="A130" s="111">
        <v>103</v>
      </c>
      <c r="B130" s="113"/>
      <c r="C130" s="106"/>
      <c r="D130" s="114" t="s">
        <v>35</v>
      </c>
      <c r="E130" s="114" t="s">
        <v>43</v>
      </c>
      <c r="F130" s="109"/>
      <c r="G130" s="133" t="s">
        <v>92</v>
      </c>
      <c r="H130" s="115" t="s">
        <v>46</v>
      </c>
      <c r="I130" s="134"/>
      <c r="J130" s="135" t="s">
        <v>35</v>
      </c>
      <c r="K130" s="136" t="s">
        <v>43</v>
      </c>
      <c r="L130" s="94"/>
      <c r="M130" s="137" t="s">
        <v>37</v>
      </c>
      <c r="N130" s="135" t="s">
        <v>46</v>
      </c>
      <c r="O130" s="134"/>
      <c r="P130" s="135" t="s">
        <v>35</v>
      </c>
      <c r="Q130" s="136" t="s">
        <v>43</v>
      </c>
      <c r="R130" s="109"/>
      <c r="S130" s="137" t="s">
        <v>107</v>
      </c>
      <c r="T130" s="110">
        <f t="shared" si="3"/>
        <v>0</v>
      </c>
    </row>
    <row r="131" spans="1:20" ht="21.75" customHeight="1">
      <c r="A131" s="103">
        <v>104</v>
      </c>
      <c r="B131" s="113"/>
      <c r="C131" s="106"/>
      <c r="D131" s="114" t="s">
        <v>35</v>
      </c>
      <c r="E131" s="114" t="s">
        <v>43</v>
      </c>
      <c r="F131" s="109"/>
      <c r="G131" s="133" t="s">
        <v>92</v>
      </c>
      <c r="H131" s="115" t="s">
        <v>46</v>
      </c>
      <c r="I131" s="134"/>
      <c r="J131" s="135" t="s">
        <v>35</v>
      </c>
      <c r="K131" s="136" t="s">
        <v>43</v>
      </c>
      <c r="L131" s="94"/>
      <c r="M131" s="137" t="s">
        <v>37</v>
      </c>
      <c r="N131" s="135" t="s">
        <v>46</v>
      </c>
      <c r="O131" s="134"/>
      <c r="P131" s="135" t="s">
        <v>35</v>
      </c>
      <c r="Q131" s="136" t="s">
        <v>43</v>
      </c>
      <c r="R131" s="109"/>
      <c r="S131" s="137" t="s">
        <v>107</v>
      </c>
      <c r="T131" s="110">
        <f t="shared" si="3"/>
        <v>0</v>
      </c>
    </row>
    <row r="132" spans="1:20" ht="21.75" customHeight="1">
      <c r="A132" s="111">
        <v>105</v>
      </c>
      <c r="B132" s="113"/>
      <c r="C132" s="106"/>
      <c r="D132" s="114" t="s">
        <v>35</v>
      </c>
      <c r="E132" s="114" t="s">
        <v>43</v>
      </c>
      <c r="F132" s="109"/>
      <c r="G132" s="133" t="s">
        <v>92</v>
      </c>
      <c r="H132" s="115" t="s">
        <v>46</v>
      </c>
      <c r="I132" s="134"/>
      <c r="J132" s="135" t="s">
        <v>35</v>
      </c>
      <c r="K132" s="136" t="s">
        <v>43</v>
      </c>
      <c r="L132" s="94"/>
      <c r="M132" s="137" t="s">
        <v>37</v>
      </c>
      <c r="N132" s="135" t="s">
        <v>46</v>
      </c>
      <c r="O132" s="134"/>
      <c r="P132" s="135" t="s">
        <v>35</v>
      </c>
      <c r="Q132" s="136" t="s">
        <v>43</v>
      </c>
      <c r="R132" s="109"/>
      <c r="S132" s="137" t="s">
        <v>107</v>
      </c>
      <c r="T132" s="110">
        <f t="shared" si="3"/>
        <v>0</v>
      </c>
    </row>
    <row r="133" spans="1:20" ht="21.75" customHeight="1">
      <c r="A133" s="103">
        <v>106</v>
      </c>
      <c r="B133" s="113"/>
      <c r="C133" s="106"/>
      <c r="D133" s="114" t="s">
        <v>35</v>
      </c>
      <c r="E133" s="114" t="s">
        <v>43</v>
      </c>
      <c r="F133" s="109"/>
      <c r="G133" s="133" t="s">
        <v>92</v>
      </c>
      <c r="H133" s="115" t="s">
        <v>46</v>
      </c>
      <c r="I133" s="134"/>
      <c r="J133" s="135" t="s">
        <v>35</v>
      </c>
      <c r="K133" s="136" t="s">
        <v>43</v>
      </c>
      <c r="L133" s="94"/>
      <c r="M133" s="137" t="s">
        <v>37</v>
      </c>
      <c r="N133" s="135" t="s">
        <v>46</v>
      </c>
      <c r="O133" s="134"/>
      <c r="P133" s="135" t="s">
        <v>35</v>
      </c>
      <c r="Q133" s="136" t="s">
        <v>43</v>
      </c>
      <c r="R133" s="109"/>
      <c r="S133" s="137" t="s">
        <v>107</v>
      </c>
      <c r="T133" s="110">
        <f t="shared" si="3"/>
        <v>0</v>
      </c>
    </row>
    <row r="134" spans="1:20" ht="21.75" customHeight="1">
      <c r="A134" s="111">
        <v>107</v>
      </c>
      <c r="B134" s="113"/>
      <c r="C134" s="106"/>
      <c r="D134" s="114" t="s">
        <v>35</v>
      </c>
      <c r="E134" s="114" t="s">
        <v>43</v>
      </c>
      <c r="F134" s="109"/>
      <c r="G134" s="133" t="s">
        <v>92</v>
      </c>
      <c r="H134" s="115" t="s">
        <v>46</v>
      </c>
      <c r="I134" s="134"/>
      <c r="J134" s="135" t="s">
        <v>35</v>
      </c>
      <c r="K134" s="136" t="s">
        <v>43</v>
      </c>
      <c r="L134" s="94"/>
      <c r="M134" s="137" t="s">
        <v>37</v>
      </c>
      <c r="N134" s="135" t="s">
        <v>46</v>
      </c>
      <c r="O134" s="134"/>
      <c r="P134" s="135" t="s">
        <v>35</v>
      </c>
      <c r="Q134" s="136" t="s">
        <v>43</v>
      </c>
      <c r="R134" s="109"/>
      <c r="S134" s="137" t="s">
        <v>107</v>
      </c>
      <c r="T134" s="110">
        <f t="shared" si="3"/>
        <v>0</v>
      </c>
    </row>
    <row r="135" spans="1:20" ht="21.75" customHeight="1">
      <c r="A135" s="103">
        <v>108</v>
      </c>
      <c r="B135" s="105"/>
      <c r="C135" s="106"/>
      <c r="D135" s="114" t="s">
        <v>35</v>
      </c>
      <c r="E135" s="114" t="s">
        <v>43</v>
      </c>
      <c r="F135" s="109"/>
      <c r="G135" s="133" t="s">
        <v>92</v>
      </c>
      <c r="H135" s="115" t="s">
        <v>46</v>
      </c>
      <c r="I135" s="134"/>
      <c r="J135" s="135" t="s">
        <v>35</v>
      </c>
      <c r="K135" s="136" t="s">
        <v>43</v>
      </c>
      <c r="L135" s="94"/>
      <c r="M135" s="137" t="s">
        <v>37</v>
      </c>
      <c r="N135" s="135" t="s">
        <v>46</v>
      </c>
      <c r="O135" s="134"/>
      <c r="P135" s="135" t="s">
        <v>35</v>
      </c>
      <c r="Q135" s="136" t="s">
        <v>43</v>
      </c>
      <c r="R135" s="109"/>
      <c r="S135" s="137" t="s">
        <v>107</v>
      </c>
      <c r="T135" s="110">
        <f t="shared" si="3"/>
        <v>0</v>
      </c>
    </row>
    <row r="136" spans="1:20" ht="21.75" customHeight="1">
      <c r="A136" s="111">
        <v>109</v>
      </c>
      <c r="B136" s="105"/>
      <c r="C136" s="106"/>
      <c r="D136" s="114" t="s">
        <v>35</v>
      </c>
      <c r="E136" s="114" t="s">
        <v>43</v>
      </c>
      <c r="F136" s="109"/>
      <c r="G136" s="133" t="s">
        <v>92</v>
      </c>
      <c r="H136" s="115" t="s">
        <v>46</v>
      </c>
      <c r="I136" s="134"/>
      <c r="J136" s="135" t="s">
        <v>35</v>
      </c>
      <c r="K136" s="136" t="s">
        <v>43</v>
      </c>
      <c r="L136" s="94"/>
      <c r="M136" s="137" t="s">
        <v>37</v>
      </c>
      <c r="N136" s="135" t="s">
        <v>46</v>
      </c>
      <c r="O136" s="134"/>
      <c r="P136" s="135" t="s">
        <v>35</v>
      </c>
      <c r="Q136" s="136" t="s">
        <v>43</v>
      </c>
      <c r="R136" s="109"/>
      <c r="S136" s="137" t="s">
        <v>107</v>
      </c>
      <c r="T136" s="110">
        <f t="shared" si="3"/>
        <v>0</v>
      </c>
    </row>
    <row r="137" spans="1:20" ht="21.75" customHeight="1">
      <c r="A137" s="103">
        <v>110</v>
      </c>
      <c r="B137" s="113"/>
      <c r="C137" s="106"/>
      <c r="D137" s="114" t="s">
        <v>35</v>
      </c>
      <c r="E137" s="114" t="s">
        <v>43</v>
      </c>
      <c r="F137" s="109"/>
      <c r="G137" s="133" t="s">
        <v>92</v>
      </c>
      <c r="H137" s="115" t="s">
        <v>46</v>
      </c>
      <c r="I137" s="134"/>
      <c r="J137" s="135" t="s">
        <v>35</v>
      </c>
      <c r="K137" s="136" t="s">
        <v>43</v>
      </c>
      <c r="L137" s="94"/>
      <c r="M137" s="137" t="s">
        <v>37</v>
      </c>
      <c r="N137" s="135" t="s">
        <v>46</v>
      </c>
      <c r="O137" s="134"/>
      <c r="P137" s="135" t="s">
        <v>35</v>
      </c>
      <c r="Q137" s="136" t="s">
        <v>43</v>
      </c>
      <c r="R137" s="109"/>
      <c r="S137" s="137" t="s">
        <v>107</v>
      </c>
      <c r="T137" s="110">
        <f t="shared" si="3"/>
        <v>0</v>
      </c>
    </row>
    <row r="138" spans="1:20" ht="21.75" customHeight="1">
      <c r="A138" s="111">
        <v>111</v>
      </c>
      <c r="B138" s="113"/>
      <c r="C138" s="106"/>
      <c r="D138" s="114" t="s">
        <v>35</v>
      </c>
      <c r="E138" s="114" t="s">
        <v>43</v>
      </c>
      <c r="F138" s="109"/>
      <c r="G138" s="133" t="s">
        <v>92</v>
      </c>
      <c r="H138" s="115" t="s">
        <v>46</v>
      </c>
      <c r="I138" s="134"/>
      <c r="J138" s="135" t="s">
        <v>35</v>
      </c>
      <c r="K138" s="136" t="s">
        <v>43</v>
      </c>
      <c r="L138" s="94"/>
      <c r="M138" s="137" t="s">
        <v>37</v>
      </c>
      <c r="N138" s="135" t="s">
        <v>46</v>
      </c>
      <c r="O138" s="134"/>
      <c r="P138" s="135" t="s">
        <v>35</v>
      </c>
      <c r="Q138" s="136" t="s">
        <v>43</v>
      </c>
      <c r="R138" s="109"/>
      <c r="S138" s="137" t="s">
        <v>107</v>
      </c>
      <c r="T138" s="110">
        <f t="shared" si="3"/>
        <v>0</v>
      </c>
    </row>
    <row r="139" spans="1:20" ht="21.75" customHeight="1">
      <c r="A139" s="103">
        <v>112</v>
      </c>
      <c r="B139" s="113"/>
      <c r="C139" s="106"/>
      <c r="D139" s="114" t="s">
        <v>35</v>
      </c>
      <c r="E139" s="114" t="s">
        <v>43</v>
      </c>
      <c r="F139" s="109"/>
      <c r="G139" s="133" t="s">
        <v>92</v>
      </c>
      <c r="H139" s="115" t="s">
        <v>46</v>
      </c>
      <c r="I139" s="134"/>
      <c r="J139" s="135" t="s">
        <v>35</v>
      </c>
      <c r="K139" s="136" t="s">
        <v>43</v>
      </c>
      <c r="L139" s="94"/>
      <c r="M139" s="137" t="s">
        <v>37</v>
      </c>
      <c r="N139" s="135" t="s">
        <v>46</v>
      </c>
      <c r="O139" s="134"/>
      <c r="P139" s="135" t="s">
        <v>35</v>
      </c>
      <c r="Q139" s="136" t="s">
        <v>43</v>
      </c>
      <c r="R139" s="109"/>
      <c r="S139" s="137" t="s">
        <v>107</v>
      </c>
      <c r="T139" s="110">
        <f t="shared" si="3"/>
        <v>0</v>
      </c>
    </row>
    <row r="140" spans="1:20" ht="21.75" customHeight="1">
      <c r="A140" s="111">
        <v>113</v>
      </c>
      <c r="B140" s="113"/>
      <c r="C140" s="106"/>
      <c r="D140" s="114" t="s">
        <v>35</v>
      </c>
      <c r="E140" s="114" t="s">
        <v>43</v>
      </c>
      <c r="F140" s="109"/>
      <c r="G140" s="133" t="s">
        <v>92</v>
      </c>
      <c r="H140" s="115" t="s">
        <v>46</v>
      </c>
      <c r="I140" s="134"/>
      <c r="J140" s="135" t="s">
        <v>35</v>
      </c>
      <c r="K140" s="136" t="s">
        <v>43</v>
      </c>
      <c r="L140" s="94"/>
      <c r="M140" s="137" t="s">
        <v>37</v>
      </c>
      <c r="N140" s="135" t="s">
        <v>46</v>
      </c>
      <c r="O140" s="134"/>
      <c r="P140" s="135" t="s">
        <v>35</v>
      </c>
      <c r="Q140" s="136" t="s">
        <v>43</v>
      </c>
      <c r="R140" s="109"/>
      <c r="S140" s="137" t="s">
        <v>107</v>
      </c>
      <c r="T140" s="110">
        <f t="shared" si="3"/>
        <v>0</v>
      </c>
    </row>
    <row r="141" spans="1:20" ht="21.75" customHeight="1">
      <c r="A141" s="103">
        <v>114</v>
      </c>
      <c r="B141" s="113"/>
      <c r="C141" s="106"/>
      <c r="D141" s="114" t="s">
        <v>35</v>
      </c>
      <c r="E141" s="114" t="s">
        <v>43</v>
      </c>
      <c r="F141" s="109"/>
      <c r="G141" s="133" t="s">
        <v>92</v>
      </c>
      <c r="H141" s="115" t="s">
        <v>46</v>
      </c>
      <c r="I141" s="134"/>
      <c r="J141" s="135" t="s">
        <v>35</v>
      </c>
      <c r="K141" s="136" t="s">
        <v>43</v>
      </c>
      <c r="L141" s="94"/>
      <c r="M141" s="137" t="s">
        <v>37</v>
      </c>
      <c r="N141" s="135" t="s">
        <v>46</v>
      </c>
      <c r="O141" s="134"/>
      <c r="P141" s="135" t="s">
        <v>35</v>
      </c>
      <c r="Q141" s="136" t="s">
        <v>43</v>
      </c>
      <c r="R141" s="109"/>
      <c r="S141" s="137" t="s">
        <v>107</v>
      </c>
      <c r="T141" s="110">
        <f t="shared" si="3"/>
        <v>0</v>
      </c>
    </row>
    <row r="142" spans="1:20" ht="21.75" customHeight="1">
      <c r="A142" s="111">
        <v>115</v>
      </c>
      <c r="B142" s="113"/>
      <c r="C142" s="106"/>
      <c r="D142" s="114" t="s">
        <v>35</v>
      </c>
      <c r="E142" s="114" t="s">
        <v>43</v>
      </c>
      <c r="F142" s="109"/>
      <c r="G142" s="133" t="s">
        <v>92</v>
      </c>
      <c r="H142" s="115" t="s">
        <v>46</v>
      </c>
      <c r="I142" s="134"/>
      <c r="J142" s="135" t="s">
        <v>35</v>
      </c>
      <c r="K142" s="136" t="s">
        <v>43</v>
      </c>
      <c r="L142" s="94"/>
      <c r="M142" s="137" t="s">
        <v>37</v>
      </c>
      <c r="N142" s="135" t="s">
        <v>46</v>
      </c>
      <c r="O142" s="134"/>
      <c r="P142" s="135" t="s">
        <v>35</v>
      </c>
      <c r="Q142" s="136" t="s">
        <v>43</v>
      </c>
      <c r="R142" s="109"/>
      <c r="S142" s="137" t="s">
        <v>107</v>
      </c>
      <c r="T142" s="110">
        <f t="shared" si="3"/>
        <v>0</v>
      </c>
    </row>
    <row r="143" spans="1:20" ht="21.75" customHeight="1">
      <c r="A143" s="103">
        <v>116</v>
      </c>
      <c r="B143" s="113"/>
      <c r="C143" s="106"/>
      <c r="D143" s="114" t="s">
        <v>35</v>
      </c>
      <c r="E143" s="114" t="s">
        <v>43</v>
      </c>
      <c r="F143" s="109"/>
      <c r="G143" s="133" t="s">
        <v>92</v>
      </c>
      <c r="H143" s="115" t="s">
        <v>46</v>
      </c>
      <c r="I143" s="134"/>
      <c r="J143" s="135" t="s">
        <v>35</v>
      </c>
      <c r="K143" s="136" t="s">
        <v>43</v>
      </c>
      <c r="L143" s="94"/>
      <c r="M143" s="137" t="s">
        <v>37</v>
      </c>
      <c r="N143" s="135" t="s">
        <v>46</v>
      </c>
      <c r="O143" s="134"/>
      <c r="P143" s="135" t="s">
        <v>35</v>
      </c>
      <c r="Q143" s="136" t="s">
        <v>43</v>
      </c>
      <c r="R143" s="109"/>
      <c r="S143" s="137" t="s">
        <v>107</v>
      </c>
      <c r="T143" s="110">
        <f t="shared" si="3"/>
        <v>0</v>
      </c>
    </row>
    <row r="144" spans="1:20" ht="21.75" customHeight="1">
      <c r="A144" s="111">
        <v>117</v>
      </c>
      <c r="B144" s="113"/>
      <c r="C144" s="106"/>
      <c r="D144" s="114" t="s">
        <v>35</v>
      </c>
      <c r="E144" s="114" t="s">
        <v>43</v>
      </c>
      <c r="F144" s="109"/>
      <c r="G144" s="133" t="s">
        <v>92</v>
      </c>
      <c r="H144" s="115" t="s">
        <v>46</v>
      </c>
      <c r="I144" s="134"/>
      <c r="J144" s="135" t="s">
        <v>35</v>
      </c>
      <c r="K144" s="136" t="s">
        <v>43</v>
      </c>
      <c r="L144" s="94"/>
      <c r="M144" s="137" t="s">
        <v>37</v>
      </c>
      <c r="N144" s="135" t="s">
        <v>46</v>
      </c>
      <c r="O144" s="134"/>
      <c r="P144" s="135" t="s">
        <v>35</v>
      </c>
      <c r="Q144" s="136" t="s">
        <v>43</v>
      </c>
      <c r="R144" s="109"/>
      <c r="S144" s="137" t="s">
        <v>107</v>
      </c>
      <c r="T144" s="110">
        <f t="shared" si="3"/>
        <v>0</v>
      </c>
    </row>
    <row r="145" spans="1:20" ht="21.75" customHeight="1">
      <c r="A145" s="103">
        <v>118</v>
      </c>
      <c r="B145" s="113"/>
      <c r="C145" s="106"/>
      <c r="D145" s="114" t="s">
        <v>35</v>
      </c>
      <c r="E145" s="114" t="s">
        <v>43</v>
      </c>
      <c r="F145" s="109"/>
      <c r="G145" s="133" t="s">
        <v>92</v>
      </c>
      <c r="H145" s="115" t="s">
        <v>46</v>
      </c>
      <c r="I145" s="134"/>
      <c r="J145" s="135" t="s">
        <v>35</v>
      </c>
      <c r="K145" s="136" t="s">
        <v>43</v>
      </c>
      <c r="L145" s="94"/>
      <c r="M145" s="137" t="s">
        <v>37</v>
      </c>
      <c r="N145" s="135" t="s">
        <v>46</v>
      </c>
      <c r="O145" s="134"/>
      <c r="P145" s="135" t="s">
        <v>35</v>
      </c>
      <c r="Q145" s="136" t="s">
        <v>43</v>
      </c>
      <c r="R145" s="109"/>
      <c r="S145" s="137" t="s">
        <v>107</v>
      </c>
      <c r="T145" s="110">
        <f t="shared" si="3"/>
        <v>0</v>
      </c>
    </row>
    <row r="146" spans="1:20" ht="21.75" customHeight="1">
      <c r="A146" s="111">
        <v>119</v>
      </c>
      <c r="B146" s="113"/>
      <c r="C146" s="106"/>
      <c r="D146" s="114" t="s">
        <v>35</v>
      </c>
      <c r="E146" s="114" t="s">
        <v>43</v>
      </c>
      <c r="F146" s="109"/>
      <c r="G146" s="133" t="s">
        <v>92</v>
      </c>
      <c r="H146" s="115" t="s">
        <v>46</v>
      </c>
      <c r="I146" s="134"/>
      <c r="J146" s="135" t="s">
        <v>35</v>
      </c>
      <c r="K146" s="136" t="s">
        <v>43</v>
      </c>
      <c r="L146" s="94"/>
      <c r="M146" s="137" t="s">
        <v>37</v>
      </c>
      <c r="N146" s="135" t="s">
        <v>46</v>
      </c>
      <c r="O146" s="134"/>
      <c r="P146" s="135" t="s">
        <v>35</v>
      </c>
      <c r="Q146" s="136" t="s">
        <v>43</v>
      </c>
      <c r="R146" s="109"/>
      <c r="S146" s="137" t="s">
        <v>107</v>
      </c>
      <c r="T146" s="110">
        <f t="shared" si="3"/>
        <v>0</v>
      </c>
    </row>
    <row r="147" spans="1:20" ht="21.75" customHeight="1" thickBot="1">
      <c r="A147" s="116">
        <v>120</v>
      </c>
      <c r="B147" s="118"/>
      <c r="C147" s="138"/>
      <c r="D147" s="114" t="s">
        <v>35</v>
      </c>
      <c r="E147" s="114" t="s">
        <v>43</v>
      </c>
      <c r="F147" s="109"/>
      <c r="G147" s="133" t="s">
        <v>92</v>
      </c>
      <c r="H147" s="115" t="s">
        <v>46</v>
      </c>
      <c r="I147" s="139"/>
      <c r="J147" s="135" t="s">
        <v>35</v>
      </c>
      <c r="K147" s="136" t="s">
        <v>43</v>
      </c>
      <c r="L147" s="94"/>
      <c r="M147" s="137" t="s">
        <v>37</v>
      </c>
      <c r="N147" s="135" t="s">
        <v>46</v>
      </c>
      <c r="O147" s="139"/>
      <c r="P147" s="135" t="s">
        <v>35</v>
      </c>
      <c r="Q147" s="136" t="s">
        <v>43</v>
      </c>
      <c r="R147" s="109"/>
      <c r="S147" s="137" t="s">
        <v>107</v>
      </c>
      <c r="T147" s="120">
        <f t="shared" si="3"/>
        <v>0</v>
      </c>
    </row>
    <row r="148" spans="1:20" ht="30" customHeight="1" thickTop="1">
      <c r="A148" s="195" t="s">
        <v>4</v>
      </c>
      <c r="B148" s="196"/>
      <c r="C148" s="196"/>
      <c r="D148" s="196"/>
      <c r="E148" s="196"/>
      <c r="F148" s="196"/>
      <c r="G148" s="196"/>
      <c r="H148" s="196"/>
      <c r="I148" s="196"/>
      <c r="J148" s="196"/>
      <c r="K148" s="121"/>
      <c r="L148" s="95"/>
      <c r="M148" s="121"/>
      <c r="N148" s="121"/>
      <c r="O148" s="121"/>
      <c r="P148" s="121"/>
      <c r="Q148" s="121"/>
      <c r="R148" s="121"/>
      <c r="S148" s="121"/>
      <c r="T148" s="122">
        <f>SUM(T118:T147)+T111</f>
        <v>0</v>
      </c>
    </row>
  </sheetData>
  <sheetProtection selectLockedCells="1"/>
  <mergeCells count="76">
    <mergeCell ref="A148:J148"/>
    <mergeCell ref="O116:S116"/>
    <mergeCell ref="C117:D117"/>
    <mergeCell ref="F117:G117"/>
    <mergeCell ref="I117:J117"/>
    <mergeCell ref="L117:M117"/>
    <mergeCell ref="O117:P117"/>
    <mergeCell ref="R117:S117"/>
    <mergeCell ref="A113:T113"/>
    <mergeCell ref="A114:T114"/>
    <mergeCell ref="A115:A117"/>
    <mergeCell ref="B115:B117"/>
    <mergeCell ref="C115:S115"/>
    <mergeCell ref="T115:T117"/>
    <mergeCell ref="C116:G116"/>
    <mergeCell ref="H116:H117"/>
    <mergeCell ref="I116:M116"/>
    <mergeCell ref="N116:N117"/>
    <mergeCell ref="O80:P80"/>
    <mergeCell ref="R80:S80"/>
    <mergeCell ref="A111:J111"/>
    <mergeCell ref="A112:B112"/>
    <mergeCell ref="C80:D80"/>
    <mergeCell ref="F80:G80"/>
    <mergeCell ref="I80:J80"/>
    <mergeCell ref="L80:M80"/>
    <mergeCell ref="A77:T77"/>
    <mergeCell ref="A78:A80"/>
    <mergeCell ref="B78:B80"/>
    <mergeCell ref="C78:S78"/>
    <mergeCell ref="T78:T80"/>
    <mergeCell ref="C79:G79"/>
    <mergeCell ref="H79:H80"/>
    <mergeCell ref="I79:M79"/>
    <mergeCell ref="N79:N80"/>
    <mergeCell ref="O79:S79"/>
    <mergeCell ref="A74:J74"/>
    <mergeCell ref="A75:B75"/>
    <mergeCell ref="A76:T76"/>
    <mergeCell ref="N42:N43"/>
    <mergeCell ref="O42:S42"/>
    <mergeCell ref="C43:D43"/>
    <mergeCell ref="F43:G43"/>
    <mergeCell ref="I43:J43"/>
    <mergeCell ref="L43:M43"/>
    <mergeCell ref="O43:P43"/>
    <mergeCell ref="R43:S43"/>
    <mergeCell ref="A38:B38"/>
    <mergeCell ref="A39:T39"/>
    <mergeCell ref="A40:T40"/>
    <mergeCell ref="A41:A43"/>
    <mergeCell ref="B41:B43"/>
    <mergeCell ref="C41:S41"/>
    <mergeCell ref="T41:T43"/>
    <mergeCell ref="C42:G42"/>
    <mergeCell ref="H42:H43"/>
    <mergeCell ref="I42:M42"/>
    <mergeCell ref="A37:J37"/>
    <mergeCell ref="A2:T2"/>
    <mergeCell ref="A3:T3"/>
    <mergeCell ref="C5:G5"/>
    <mergeCell ref="L6:M6"/>
    <mergeCell ref="I5:M5"/>
    <mergeCell ref="H5:H6"/>
    <mergeCell ref="N5:N6"/>
    <mergeCell ref="O5:S5"/>
    <mergeCell ref="T4:T6"/>
    <mergeCell ref="A1:B1"/>
    <mergeCell ref="A4:A6"/>
    <mergeCell ref="B4:B6"/>
    <mergeCell ref="C4:S4"/>
    <mergeCell ref="C6:D6"/>
    <mergeCell ref="F6:G6"/>
    <mergeCell ref="I6:J6"/>
    <mergeCell ref="O6:P6"/>
    <mergeCell ref="R6:S6"/>
  </mergeCells>
  <phoneticPr fontId="2"/>
  <dataValidations count="1">
    <dataValidation imeMode="off" allowBlank="1" showInputMessage="1" showErrorMessage="1" sqref="I149:I65536 F149:F65536 L149:L65536 O149:O65536 R149:R65536 A4:B5 I6:I36 L6:L36 O6:O36 R6:R36 F6:F36 A7:B36 A41:B42 I43:I73 L43:L73 O43:O73 R43:R73 F43:F73 A44:B73 A78:B79 I80:I110 L80:L110 O80:O110 R80:R110 F80:F110 A81:B110 A115:B116 I117:I147 L117:L147 O117:O147 R117:R147 F117:F147 A118:B147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108"/>
  <sheetViews>
    <sheetView showGridLines="0" showZeros="0" workbookViewId="0">
      <selection activeCell="D6" sqref="D6"/>
    </sheetView>
  </sheetViews>
  <sheetFormatPr defaultRowHeight="13.5"/>
  <cols>
    <col min="1" max="1" width="4.5" style="98" customWidth="1"/>
    <col min="2" max="2" width="9.875" style="98" customWidth="1"/>
    <col min="3" max="3" width="27.25" style="98" customWidth="1"/>
    <col min="4" max="4" width="10.25" style="98" customWidth="1"/>
    <col min="5" max="6" width="3" style="140" bestFit="1" customWidth="1"/>
    <col min="7" max="7" width="10.25" style="98" customWidth="1"/>
    <col min="8" max="8" width="3.125" style="140" customWidth="1"/>
    <col min="9" max="9" width="15.625" style="99" customWidth="1"/>
    <col min="10" max="16384" width="9" style="98"/>
  </cols>
  <sheetData>
    <row r="1" spans="1:9">
      <c r="A1" s="185" t="s">
        <v>54</v>
      </c>
      <c r="B1" s="185"/>
      <c r="D1" s="98" t="s">
        <v>53</v>
      </c>
      <c r="G1" s="98" t="s">
        <v>52</v>
      </c>
    </row>
    <row r="2" spans="1:9" ht="37.5" customHeight="1">
      <c r="A2" s="211" t="s">
        <v>6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198" t="s">
        <v>34</v>
      </c>
      <c r="B3" s="198"/>
      <c r="C3" s="198"/>
      <c r="D3" s="198"/>
      <c r="E3" s="198"/>
      <c r="F3" s="198"/>
      <c r="G3" s="198"/>
      <c r="H3" s="198"/>
      <c r="I3" s="198"/>
    </row>
    <row r="4" spans="1:9" ht="21" customHeight="1">
      <c r="A4" s="186" t="s">
        <v>18</v>
      </c>
      <c r="B4" s="190" t="s">
        <v>16</v>
      </c>
      <c r="C4" s="190" t="s">
        <v>22</v>
      </c>
      <c r="D4" s="217" t="s">
        <v>19</v>
      </c>
      <c r="E4" s="218"/>
      <c r="F4" s="218"/>
      <c r="G4" s="218"/>
      <c r="H4" s="219"/>
      <c r="I4" s="213" t="s">
        <v>17</v>
      </c>
    </row>
    <row r="5" spans="1:9" ht="21" customHeight="1">
      <c r="A5" s="187"/>
      <c r="B5" s="191"/>
      <c r="C5" s="191"/>
      <c r="D5" s="189" t="s">
        <v>11</v>
      </c>
      <c r="E5" s="215"/>
      <c r="F5" s="102"/>
      <c r="G5" s="215" t="s">
        <v>49</v>
      </c>
      <c r="H5" s="216"/>
      <c r="I5" s="214"/>
    </row>
    <row r="6" spans="1:9" ht="21.75" customHeight="1">
      <c r="A6" s="124">
        <v>1</v>
      </c>
      <c r="B6" s="141"/>
      <c r="C6" s="142"/>
      <c r="D6" s="143"/>
      <c r="E6" s="144" t="s">
        <v>35</v>
      </c>
      <c r="F6" s="144" t="s">
        <v>43</v>
      </c>
      <c r="G6" s="145"/>
      <c r="H6" s="146" t="s">
        <v>51</v>
      </c>
      <c r="I6" s="147">
        <f>D6*G6</f>
        <v>0</v>
      </c>
    </row>
    <row r="7" spans="1:9" ht="21.75" customHeight="1">
      <c r="A7" s="103">
        <v>2</v>
      </c>
      <c r="B7" s="104"/>
      <c r="C7" s="148"/>
      <c r="D7" s="149"/>
      <c r="E7" s="115" t="s">
        <v>35</v>
      </c>
      <c r="F7" s="115" t="s">
        <v>32</v>
      </c>
      <c r="G7" s="150"/>
      <c r="H7" s="133" t="s">
        <v>51</v>
      </c>
      <c r="I7" s="147">
        <f t="shared" ref="I7:I35" si="0">D7*G7</f>
        <v>0</v>
      </c>
    </row>
    <row r="8" spans="1:9" ht="21.75" customHeight="1">
      <c r="A8" s="111">
        <v>3</v>
      </c>
      <c r="B8" s="112"/>
      <c r="C8" s="148"/>
      <c r="D8" s="149"/>
      <c r="E8" s="115" t="s">
        <v>35</v>
      </c>
      <c r="F8" s="115" t="s">
        <v>32</v>
      </c>
      <c r="G8" s="150"/>
      <c r="H8" s="133" t="s">
        <v>51</v>
      </c>
      <c r="I8" s="147">
        <f t="shared" si="0"/>
        <v>0</v>
      </c>
    </row>
    <row r="9" spans="1:9" ht="21.75" customHeight="1">
      <c r="A9" s="111">
        <v>4</v>
      </c>
      <c r="B9" s="112"/>
      <c r="C9" s="148"/>
      <c r="D9" s="149"/>
      <c r="E9" s="115" t="s">
        <v>35</v>
      </c>
      <c r="F9" s="115" t="s">
        <v>32</v>
      </c>
      <c r="G9" s="150"/>
      <c r="H9" s="133" t="s">
        <v>51</v>
      </c>
      <c r="I9" s="147">
        <f t="shared" si="0"/>
        <v>0</v>
      </c>
    </row>
    <row r="10" spans="1:9" ht="21.75" customHeight="1">
      <c r="A10" s="111">
        <v>5</v>
      </c>
      <c r="B10" s="112"/>
      <c r="C10" s="148"/>
      <c r="D10" s="149"/>
      <c r="E10" s="115" t="s">
        <v>35</v>
      </c>
      <c r="F10" s="115" t="s">
        <v>32</v>
      </c>
      <c r="G10" s="150"/>
      <c r="H10" s="133" t="s">
        <v>51</v>
      </c>
      <c r="I10" s="147">
        <f t="shared" si="0"/>
        <v>0</v>
      </c>
    </row>
    <row r="11" spans="1:9" ht="21.75" customHeight="1">
      <c r="A11" s="103">
        <v>6</v>
      </c>
      <c r="B11" s="112"/>
      <c r="C11" s="148"/>
      <c r="D11" s="149"/>
      <c r="E11" s="115" t="s">
        <v>35</v>
      </c>
      <c r="F11" s="115" t="s">
        <v>32</v>
      </c>
      <c r="G11" s="150"/>
      <c r="H11" s="133" t="s">
        <v>51</v>
      </c>
      <c r="I11" s="147">
        <f t="shared" si="0"/>
        <v>0</v>
      </c>
    </row>
    <row r="12" spans="1:9" ht="21.75" customHeight="1">
      <c r="A12" s="111">
        <v>7</v>
      </c>
      <c r="B12" s="112"/>
      <c r="C12" s="151"/>
      <c r="D12" s="149"/>
      <c r="E12" s="115" t="s">
        <v>35</v>
      </c>
      <c r="F12" s="115" t="s">
        <v>32</v>
      </c>
      <c r="G12" s="150"/>
      <c r="H12" s="133" t="s">
        <v>51</v>
      </c>
      <c r="I12" s="147">
        <f t="shared" si="0"/>
        <v>0</v>
      </c>
    </row>
    <row r="13" spans="1:9" ht="21.75" customHeight="1">
      <c r="A13" s="111">
        <v>8</v>
      </c>
      <c r="B13" s="112"/>
      <c r="C13" s="151"/>
      <c r="D13" s="149"/>
      <c r="E13" s="115" t="s">
        <v>35</v>
      </c>
      <c r="F13" s="115" t="s">
        <v>32</v>
      </c>
      <c r="G13" s="150"/>
      <c r="H13" s="133" t="s">
        <v>51</v>
      </c>
      <c r="I13" s="147">
        <f t="shared" si="0"/>
        <v>0</v>
      </c>
    </row>
    <row r="14" spans="1:9" ht="21.75" customHeight="1">
      <c r="A14" s="111">
        <v>9</v>
      </c>
      <c r="B14" s="112"/>
      <c r="C14" s="151"/>
      <c r="D14" s="149"/>
      <c r="E14" s="115" t="s">
        <v>35</v>
      </c>
      <c r="F14" s="115" t="s">
        <v>32</v>
      </c>
      <c r="G14" s="150"/>
      <c r="H14" s="133" t="s">
        <v>51</v>
      </c>
      <c r="I14" s="147">
        <f t="shared" si="0"/>
        <v>0</v>
      </c>
    </row>
    <row r="15" spans="1:9" ht="21.75" customHeight="1">
      <c r="A15" s="103">
        <v>10</v>
      </c>
      <c r="B15" s="112"/>
      <c r="C15" s="151"/>
      <c r="D15" s="149"/>
      <c r="E15" s="115" t="s">
        <v>35</v>
      </c>
      <c r="F15" s="115" t="s">
        <v>32</v>
      </c>
      <c r="G15" s="150"/>
      <c r="H15" s="133" t="s">
        <v>51</v>
      </c>
      <c r="I15" s="147">
        <f t="shared" si="0"/>
        <v>0</v>
      </c>
    </row>
    <row r="16" spans="1:9" ht="21.75" customHeight="1">
      <c r="A16" s="111">
        <v>11</v>
      </c>
      <c r="B16" s="112"/>
      <c r="C16" s="152"/>
      <c r="D16" s="149"/>
      <c r="E16" s="115" t="s">
        <v>35</v>
      </c>
      <c r="F16" s="115" t="s">
        <v>32</v>
      </c>
      <c r="G16" s="150"/>
      <c r="H16" s="133" t="s">
        <v>51</v>
      </c>
      <c r="I16" s="147">
        <f t="shared" si="0"/>
        <v>0</v>
      </c>
    </row>
    <row r="17" spans="1:9" ht="21.75" customHeight="1">
      <c r="A17" s="111">
        <v>12</v>
      </c>
      <c r="B17" s="112"/>
      <c r="C17" s="152"/>
      <c r="D17" s="149"/>
      <c r="E17" s="115" t="s">
        <v>35</v>
      </c>
      <c r="F17" s="115" t="s">
        <v>32</v>
      </c>
      <c r="G17" s="150"/>
      <c r="H17" s="133" t="s">
        <v>51</v>
      </c>
      <c r="I17" s="147">
        <f t="shared" si="0"/>
        <v>0</v>
      </c>
    </row>
    <row r="18" spans="1:9" ht="21.75" customHeight="1">
      <c r="A18" s="111">
        <v>13</v>
      </c>
      <c r="B18" s="112"/>
      <c r="C18" s="152"/>
      <c r="D18" s="149"/>
      <c r="E18" s="115" t="s">
        <v>35</v>
      </c>
      <c r="F18" s="115" t="s">
        <v>32</v>
      </c>
      <c r="G18" s="150"/>
      <c r="H18" s="133" t="s">
        <v>51</v>
      </c>
      <c r="I18" s="147">
        <f t="shared" si="0"/>
        <v>0</v>
      </c>
    </row>
    <row r="19" spans="1:9" ht="21.75" customHeight="1">
      <c r="A19" s="103">
        <v>14</v>
      </c>
      <c r="B19" s="112"/>
      <c r="C19" s="152"/>
      <c r="D19" s="149"/>
      <c r="E19" s="115" t="s">
        <v>35</v>
      </c>
      <c r="F19" s="115" t="s">
        <v>32</v>
      </c>
      <c r="G19" s="150"/>
      <c r="H19" s="133" t="s">
        <v>51</v>
      </c>
      <c r="I19" s="147">
        <f t="shared" si="0"/>
        <v>0</v>
      </c>
    </row>
    <row r="20" spans="1:9" ht="21.75" customHeight="1">
      <c r="A20" s="111">
        <v>15</v>
      </c>
      <c r="B20" s="112"/>
      <c r="C20" s="152"/>
      <c r="D20" s="149"/>
      <c r="E20" s="115" t="s">
        <v>35</v>
      </c>
      <c r="F20" s="115" t="s">
        <v>32</v>
      </c>
      <c r="G20" s="150"/>
      <c r="H20" s="133" t="s">
        <v>51</v>
      </c>
      <c r="I20" s="147">
        <f t="shared" si="0"/>
        <v>0</v>
      </c>
    </row>
    <row r="21" spans="1:9" ht="21.75" customHeight="1">
      <c r="A21" s="111">
        <v>16</v>
      </c>
      <c r="B21" s="112"/>
      <c r="C21" s="152"/>
      <c r="D21" s="149"/>
      <c r="E21" s="115" t="s">
        <v>35</v>
      </c>
      <c r="F21" s="115" t="s">
        <v>32</v>
      </c>
      <c r="G21" s="150"/>
      <c r="H21" s="133" t="s">
        <v>51</v>
      </c>
      <c r="I21" s="147">
        <f t="shared" si="0"/>
        <v>0</v>
      </c>
    </row>
    <row r="22" spans="1:9" ht="21.75" customHeight="1">
      <c r="A22" s="111">
        <v>17</v>
      </c>
      <c r="B22" s="112"/>
      <c r="C22" s="152"/>
      <c r="D22" s="149"/>
      <c r="E22" s="115" t="s">
        <v>35</v>
      </c>
      <c r="F22" s="115" t="s">
        <v>32</v>
      </c>
      <c r="G22" s="150"/>
      <c r="H22" s="133" t="s">
        <v>51</v>
      </c>
      <c r="I22" s="147">
        <f t="shared" si="0"/>
        <v>0</v>
      </c>
    </row>
    <row r="23" spans="1:9" ht="21.75" customHeight="1">
      <c r="A23" s="103">
        <v>18</v>
      </c>
      <c r="B23" s="141"/>
      <c r="C23" s="142"/>
      <c r="D23" s="149"/>
      <c r="E23" s="115" t="s">
        <v>35</v>
      </c>
      <c r="F23" s="115" t="s">
        <v>32</v>
      </c>
      <c r="G23" s="150"/>
      <c r="H23" s="133" t="s">
        <v>51</v>
      </c>
      <c r="I23" s="147">
        <f t="shared" si="0"/>
        <v>0</v>
      </c>
    </row>
    <row r="24" spans="1:9" ht="21.75" customHeight="1">
      <c r="A24" s="111">
        <v>19</v>
      </c>
      <c r="B24" s="104"/>
      <c r="C24" s="148"/>
      <c r="D24" s="149"/>
      <c r="E24" s="115" t="s">
        <v>35</v>
      </c>
      <c r="F24" s="115" t="s">
        <v>32</v>
      </c>
      <c r="G24" s="150"/>
      <c r="H24" s="133" t="s">
        <v>51</v>
      </c>
      <c r="I24" s="147">
        <f t="shared" si="0"/>
        <v>0</v>
      </c>
    </row>
    <row r="25" spans="1:9" ht="21.75" customHeight="1">
      <c r="A25" s="111">
        <v>20</v>
      </c>
      <c r="B25" s="112"/>
      <c r="C25" s="148"/>
      <c r="D25" s="149"/>
      <c r="E25" s="115" t="s">
        <v>35</v>
      </c>
      <c r="F25" s="115" t="s">
        <v>32</v>
      </c>
      <c r="G25" s="150"/>
      <c r="H25" s="133" t="s">
        <v>51</v>
      </c>
      <c r="I25" s="147">
        <f t="shared" si="0"/>
        <v>0</v>
      </c>
    </row>
    <row r="26" spans="1:9" ht="21.75" customHeight="1">
      <c r="A26" s="111">
        <v>21</v>
      </c>
      <c r="B26" s="112"/>
      <c r="C26" s="148"/>
      <c r="D26" s="149"/>
      <c r="E26" s="115" t="s">
        <v>35</v>
      </c>
      <c r="F26" s="115" t="s">
        <v>32</v>
      </c>
      <c r="G26" s="150"/>
      <c r="H26" s="133" t="s">
        <v>51</v>
      </c>
      <c r="I26" s="147">
        <f t="shared" si="0"/>
        <v>0</v>
      </c>
    </row>
    <row r="27" spans="1:9" ht="21.75" customHeight="1">
      <c r="A27" s="103">
        <v>22</v>
      </c>
      <c r="B27" s="112"/>
      <c r="C27" s="148"/>
      <c r="D27" s="149"/>
      <c r="E27" s="115" t="s">
        <v>35</v>
      </c>
      <c r="F27" s="115" t="s">
        <v>32</v>
      </c>
      <c r="G27" s="150"/>
      <c r="H27" s="133" t="s">
        <v>51</v>
      </c>
      <c r="I27" s="147">
        <f t="shared" si="0"/>
        <v>0</v>
      </c>
    </row>
    <row r="28" spans="1:9" ht="21.75" customHeight="1">
      <c r="A28" s="111">
        <v>23</v>
      </c>
      <c r="B28" s="112"/>
      <c r="C28" s="148"/>
      <c r="D28" s="149"/>
      <c r="E28" s="115" t="s">
        <v>35</v>
      </c>
      <c r="F28" s="115" t="s">
        <v>32</v>
      </c>
      <c r="G28" s="150"/>
      <c r="H28" s="133" t="s">
        <v>51</v>
      </c>
      <c r="I28" s="147">
        <f t="shared" si="0"/>
        <v>0</v>
      </c>
    </row>
    <row r="29" spans="1:9" ht="21.75" customHeight="1">
      <c r="A29" s="111">
        <v>24</v>
      </c>
      <c r="B29" s="112"/>
      <c r="C29" s="151"/>
      <c r="D29" s="149"/>
      <c r="E29" s="115" t="s">
        <v>35</v>
      </c>
      <c r="F29" s="115" t="s">
        <v>32</v>
      </c>
      <c r="G29" s="150"/>
      <c r="H29" s="133" t="s">
        <v>51</v>
      </c>
      <c r="I29" s="147">
        <f t="shared" si="0"/>
        <v>0</v>
      </c>
    </row>
    <row r="30" spans="1:9" ht="21.75" customHeight="1">
      <c r="A30" s="111">
        <v>25</v>
      </c>
      <c r="B30" s="112"/>
      <c r="C30" s="151"/>
      <c r="D30" s="149"/>
      <c r="E30" s="115" t="s">
        <v>35</v>
      </c>
      <c r="F30" s="115" t="s">
        <v>32</v>
      </c>
      <c r="G30" s="150"/>
      <c r="H30" s="133" t="s">
        <v>51</v>
      </c>
      <c r="I30" s="147">
        <f t="shared" si="0"/>
        <v>0</v>
      </c>
    </row>
    <row r="31" spans="1:9" ht="21.75" customHeight="1">
      <c r="A31" s="103">
        <v>26</v>
      </c>
      <c r="B31" s="112"/>
      <c r="C31" s="151"/>
      <c r="D31" s="149"/>
      <c r="E31" s="115" t="s">
        <v>35</v>
      </c>
      <c r="F31" s="115" t="s">
        <v>32</v>
      </c>
      <c r="G31" s="150"/>
      <c r="H31" s="133" t="s">
        <v>51</v>
      </c>
      <c r="I31" s="147">
        <f t="shared" si="0"/>
        <v>0</v>
      </c>
    </row>
    <row r="32" spans="1:9" ht="21.75" customHeight="1">
      <c r="A32" s="111">
        <v>27</v>
      </c>
      <c r="B32" s="112"/>
      <c r="C32" s="151"/>
      <c r="D32" s="149"/>
      <c r="E32" s="115" t="s">
        <v>35</v>
      </c>
      <c r="F32" s="115" t="s">
        <v>32</v>
      </c>
      <c r="G32" s="150"/>
      <c r="H32" s="133" t="s">
        <v>51</v>
      </c>
      <c r="I32" s="147">
        <f t="shared" si="0"/>
        <v>0</v>
      </c>
    </row>
    <row r="33" spans="1:9" ht="21.75" customHeight="1">
      <c r="A33" s="103">
        <v>28</v>
      </c>
      <c r="B33" s="112"/>
      <c r="C33" s="151"/>
      <c r="D33" s="149"/>
      <c r="E33" s="115" t="s">
        <v>35</v>
      </c>
      <c r="F33" s="115" t="s">
        <v>32</v>
      </c>
      <c r="G33" s="150"/>
      <c r="H33" s="133" t="s">
        <v>51</v>
      </c>
      <c r="I33" s="147">
        <f>D33*G33</f>
        <v>0</v>
      </c>
    </row>
    <row r="34" spans="1:9" ht="21.75" customHeight="1">
      <c r="A34" s="111">
        <v>29</v>
      </c>
      <c r="B34" s="112"/>
      <c r="C34" s="151"/>
      <c r="D34" s="149"/>
      <c r="E34" s="115" t="s">
        <v>35</v>
      </c>
      <c r="F34" s="115" t="s">
        <v>32</v>
      </c>
      <c r="G34" s="150"/>
      <c r="H34" s="133" t="s">
        <v>51</v>
      </c>
      <c r="I34" s="147">
        <f>D34*G34</f>
        <v>0</v>
      </c>
    </row>
    <row r="35" spans="1:9" ht="21.75" customHeight="1" thickBot="1">
      <c r="A35" s="111">
        <v>30</v>
      </c>
      <c r="B35" s="112"/>
      <c r="C35" s="152"/>
      <c r="D35" s="153"/>
      <c r="E35" s="115" t="s">
        <v>35</v>
      </c>
      <c r="F35" s="115" t="s">
        <v>32</v>
      </c>
      <c r="G35" s="150"/>
      <c r="H35" s="133" t="s">
        <v>51</v>
      </c>
      <c r="I35" s="147">
        <f t="shared" si="0"/>
        <v>0</v>
      </c>
    </row>
    <row r="36" spans="1:9" ht="38.25" customHeight="1" thickTop="1">
      <c r="A36" s="195" t="s">
        <v>4</v>
      </c>
      <c r="B36" s="196"/>
      <c r="C36" s="196"/>
      <c r="D36" s="196"/>
      <c r="E36" s="196"/>
      <c r="F36" s="196"/>
      <c r="G36" s="196"/>
      <c r="H36" s="212"/>
      <c r="I36" s="154">
        <f>SUM(I6:I35)</f>
        <v>0</v>
      </c>
    </row>
    <row r="37" spans="1:9">
      <c r="A37" s="185" t="s">
        <v>103</v>
      </c>
      <c r="B37" s="185"/>
      <c r="D37" s="98" t="s">
        <v>53</v>
      </c>
      <c r="G37" s="98" t="s">
        <v>52</v>
      </c>
    </row>
    <row r="38" spans="1:9" ht="37.5" customHeight="1">
      <c r="A38" s="211" t="s">
        <v>6</v>
      </c>
      <c r="B38" s="211"/>
      <c r="C38" s="211"/>
      <c r="D38" s="211"/>
      <c r="E38" s="211"/>
      <c r="F38" s="211"/>
      <c r="G38" s="211"/>
      <c r="H38" s="211"/>
      <c r="I38" s="211"/>
    </row>
    <row r="39" spans="1:9">
      <c r="A39" s="198" t="s">
        <v>34</v>
      </c>
      <c r="B39" s="198"/>
      <c r="C39" s="198"/>
      <c r="D39" s="198"/>
      <c r="E39" s="198"/>
      <c r="F39" s="198"/>
      <c r="G39" s="198"/>
      <c r="H39" s="198"/>
      <c r="I39" s="198"/>
    </row>
    <row r="40" spans="1:9" ht="21" customHeight="1">
      <c r="A40" s="186" t="s">
        <v>18</v>
      </c>
      <c r="B40" s="190" t="s">
        <v>16</v>
      </c>
      <c r="C40" s="190" t="s">
        <v>22</v>
      </c>
      <c r="D40" s="217" t="s">
        <v>19</v>
      </c>
      <c r="E40" s="218"/>
      <c r="F40" s="218"/>
      <c r="G40" s="218"/>
      <c r="H40" s="219"/>
      <c r="I40" s="213" t="s">
        <v>17</v>
      </c>
    </row>
    <row r="41" spans="1:9" ht="21" customHeight="1">
      <c r="A41" s="187"/>
      <c r="B41" s="191"/>
      <c r="C41" s="191"/>
      <c r="D41" s="189" t="s">
        <v>11</v>
      </c>
      <c r="E41" s="215"/>
      <c r="F41" s="102"/>
      <c r="G41" s="215" t="s">
        <v>49</v>
      </c>
      <c r="H41" s="216"/>
      <c r="I41" s="214"/>
    </row>
    <row r="42" spans="1:9" ht="21.75" customHeight="1">
      <c r="A42" s="124">
        <v>31</v>
      </c>
      <c r="B42" s="141"/>
      <c r="C42" s="142"/>
      <c r="D42" s="143"/>
      <c r="E42" s="144" t="s">
        <v>35</v>
      </c>
      <c r="F42" s="144" t="s">
        <v>43</v>
      </c>
      <c r="G42" s="145"/>
      <c r="H42" s="146" t="s">
        <v>51</v>
      </c>
      <c r="I42" s="147">
        <f>D42*G42</f>
        <v>0</v>
      </c>
    </row>
    <row r="43" spans="1:9" ht="21.75" customHeight="1">
      <c r="A43" s="103">
        <v>32</v>
      </c>
      <c r="B43" s="104"/>
      <c r="C43" s="148"/>
      <c r="D43" s="149"/>
      <c r="E43" s="115" t="s">
        <v>35</v>
      </c>
      <c r="F43" s="115" t="s">
        <v>32</v>
      </c>
      <c r="G43" s="150"/>
      <c r="H43" s="133" t="s">
        <v>51</v>
      </c>
      <c r="I43" s="147">
        <f t="shared" ref="I43:I71" si="1">D43*G43</f>
        <v>0</v>
      </c>
    </row>
    <row r="44" spans="1:9" ht="21.75" customHeight="1">
      <c r="A44" s="111">
        <v>33</v>
      </c>
      <c r="B44" s="112"/>
      <c r="C44" s="148"/>
      <c r="D44" s="149"/>
      <c r="E44" s="115" t="s">
        <v>35</v>
      </c>
      <c r="F44" s="115" t="s">
        <v>32</v>
      </c>
      <c r="G44" s="150"/>
      <c r="H44" s="133" t="s">
        <v>51</v>
      </c>
      <c r="I44" s="147">
        <f t="shared" si="1"/>
        <v>0</v>
      </c>
    </row>
    <row r="45" spans="1:9" ht="21.75" customHeight="1">
      <c r="A45" s="103">
        <v>34</v>
      </c>
      <c r="B45" s="112"/>
      <c r="C45" s="148"/>
      <c r="D45" s="149"/>
      <c r="E45" s="115" t="s">
        <v>35</v>
      </c>
      <c r="F45" s="115" t="s">
        <v>32</v>
      </c>
      <c r="G45" s="150"/>
      <c r="H45" s="133" t="s">
        <v>51</v>
      </c>
      <c r="I45" s="147">
        <f t="shared" si="1"/>
        <v>0</v>
      </c>
    </row>
    <row r="46" spans="1:9" ht="21.75" customHeight="1">
      <c r="A46" s="111">
        <v>35</v>
      </c>
      <c r="B46" s="112"/>
      <c r="C46" s="148"/>
      <c r="D46" s="149"/>
      <c r="E46" s="115" t="s">
        <v>35</v>
      </c>
      <c r="F46" s="115" t="s">
        <v>32</v>
      </c>
      <c r="G46" s="150"/>
      <c r="H46" s="133" t="s">
        <v>51</v>
      </c>
      <c r="I46" s="147">
        <f t="shared" si="1"/>
        <v>0</v>
      </c>
    </row>
    <row r="47" spans="1:9" ht="21.75" customHeight="1">
      <c r="A47" s="103">
        <v>36</v>
      </c>
      <c r="B47" s="112"/>
      <c r="C47" s="148"/>
      <c r="D47" s="149"/>
      <c r="E47" s="115" t="s">
        <v>35</v>
      </c>
      <c r="F47" s="115" t="s">
        <v>32</v>
      </c>
      <c r="G47" s="150"/>
      <c r="H47" s="133" t="s">
        <v>51</v>
      </c>
      <c r="I47" s="147">
        <f t="shared" si="1"/>
        <v>0</v>
      </c>
    </row>
    <row r="48" spans="1:9" ht="21.75" customHeight="1">
      <c r="A48" s="111">
        <v>37</v>
      </c>
      <c r="B48" s="112"/>
      <c r="C48" s="151"/>
      <c r="D48" s="149"/>
      <c r="E48" s="115" t="s">
        <v>35</v>
      </c>
      <c r="F48" s="115" t="s">
        <v>32</v>
      </c>
      <c r="G48" s="150"/>
      <c r="H48" s="133" t="s">
        <v>51</v>
      </c>
      <c r="I48" s="147">
        <f t="shared" si="1"/>
        <v>0</v>
      </c>
    </row>
    <row r="49" spans="1:9" ht="21.75" customHeight="1">
      <c r="A49" s="103">
        <v>38</v>
      </c>
      <c r="B49" s="112"/>
      <c r="C49" s="151"/>
      <c r="D49" s="149"/>
      <c r="E49" s="115" t="s">
        <v>35</v>
      </c>
      <c r="F49" s="115" t="s">
        <v>32</v>
      </c>
      <c r="G49" s="150"/>
      <c r="H49" s="133" t="s">
        <v>51</v>
      </c>
      <c r="I49" s="147">
        <f t="shared" si="1"/>
        <v>0</v>
      </c>
    </row>
    <row r="50" spans="1:9" ht="21.75" customHeight="1">
      <c r="A50" s="111">
        <v>39</v>
      </c>
      <c r="B50" s="112"/>
      <c r="C50" s="151"/>
      <c r="D50" s="149"/>
      <c r="E50" s="115" t="s">
        <v>35</v>
      </c>
      <c r="F50" s="115" t="s">
        <v>32</v>
      </c>
      <c r="G50" s="150"/>
      <c r="H50" s="133" t="s">
        <v>51</v>
      </c>
      <c r="I50" s="147">
        <f t="shared" si="1"/>
        <v>0</v>
      </c>
    </row>
    <row r="51" spans="1:9" ht="21.75" customHeight="1">
      <c r="A51" s="103">
        <v>40</v>
      </c>
      <c r="B51" s="112"/>
      <c r="C51" s="151"/>
      <c r="D51" s="149"/>
      <c r="E51" s="115" t="s">
        <v>35</v>
      </c>
      <c r="F51" s="115" t="s">
        <v>32</v>
      </c>
      <c r="G51" s="150"/>
      <c r="H51" s="133" t="s">
        <v>51</v>
      </c>
      <c r="I51" s="147">
        <f t="shared" si="1"/>
        <v>0</v>
      </c>
    </row>
    <row r="52" spans="1:9" ht="21.75" customHeight="1">
      <c r="A52" s="111">
        <v>41</v>
      </c>
      <c r="B52" s="112"/>
      <c r="C52" s="152"/>
      <c r="D52" s="149"/>
      <c r="E52" s="115" t="s">
        <v>35</v>
      </c>
      <c r="F52" s="115" t="s">
        <v>32</v>
      </c>
      <c r="G52" s="150"/>
      <c r="H52" s="133" t="s">
        <v>51</v>
      </c>
      <c r="I52" s="147">
        <f t="shared" si="1"/>
        <v>0</v>
      </c>
    </row>
    <row r="53" spans="1:9" ht="21.75" customHeight="1">
      <c r="A53" s="103">
        <v>42</v>
      </c>
      <c r="B53" s="112"/>
      <c r="C53" s="152"/>
      <c r="D53" s="149"/>
      <c r="E53" s="115" t="s">
        <v>35</v>
      </c>
      <c r="F53" s="115" t="s">
        <v>32</v>
      </c>
      <c r="G53" s="150"/>
      <c r="H53" s="133" t="s">
        <v>51</v>
      </c>
      <c r="I53" s="147">
        <f t="shared" si="1"/>
        <v>0</v>
      </c>
    </row>
    <row r="54" spans="1:9" ht="21.75" customHeight="1">
      <c r="A54" s="111">
        <v>43</v>
      </c>
      <c r="B54" s="112"/>
      <c r="C54" s="152"/>
      <c r="D54" s="149"/>
      <c r="E54" s="115" t="s">
        <v>35</v>
      </c>
      <c r="F54" s="115" t="s">
        <v>32</v>
      </c>
      <c r="G54" s="150"/>
      <c r="H54" s="133" t="s">
        <v>51</v>
      </c>
      <c r="I54" s="147">
        <f t="shared" si="1"/>
        <v>0</v>
      </c>
    </row>
    <row r="55" spans="1:9" ht="21.75" customHeight="1">
      <c r="A55" s="103">
        <v>44</v>
      </c>
      <c r="B55" s="112"/>
      <c r="C55" s="152"/>
      <c r="D55" s="149"/>
      <c r="E55" s="115" t="s">
        <v>35</v>
      </c>
      <c r="F55" s="115" t="s">
        <v>32</v>
      </c>
      <c r="G55" s="150"/>
      <c r="H55" s="133" t="s">
        <v>51</v>
      </c>
      <c r="I55" s="147">
        <f t="shared" si="1"/>
        <v>0</v>
      </c>
    </row>
    <row r="56" spans="1:9" ht="21.75" customHeight="1">
      <c r="A56" s="111">
        <v>45</v>
      </c>
      <c r="B56" s="112"/>
      <c r="C56" s="152"/>
      <c r="D56" s="149"/>
      <c r="E56" s="115" t="s">
        <v>35</v>
      </c>
      <c r="F56" s="115" t="s">
        <v>32</v>
      </c>
      <c r="G56" s="150"/>
      <c r="H56" s="133" t="s">
        <v>51</v>
      </c>
      <c r="I56" s="147">
        <f t="shared" si="1"/>
        <v>0</v>
      </c>
    </row>
    <row r="57" spans="1:9" ht="21.75" customHeight="1">
      <c r="A57" s="103">
        <v>46</v>
      </c>
      <c r="B57" s="112"/>
      <c r="C57" s="152"/>
      <c r="D57" s="149"/>
      <c r="E57" s="115" t="s">
        <v>35</v>
      </c>
      <c r="F57" s="115" t="s">
        <v>32</v>
      </c>
      <c r="G57" s="150"/>
      <c r="H57" s="133" t="s">
        <v>51</v>
      </c>
      <c r="I57" s="147">
        <f t="shared" si="1"/>
        <v>0</v>
      </c>
    </row>
    <row r="58" spans="1:9" ht="21.75" customHeight="1">
      <c r="A58" s="111">
        <v>47</v>
      </c>
      <c r="B58" s="112"/>
      <c r="C58" s="152"/>
      <c r="D58" s="149"/>
      <c r="E58" s="115" t="s">
        <v>35</v>
      </c>
      <c r="F58" s="115" t="s">
        <v>32</v>
      </c>
      <c r="G58" s="150"/>
      <c r="H58" s="133" t="s">
        <v>51</v>
      </c>
      <c r="I58" s="147">
        <f t="shared" si="1"/>
        <v>0</v>
      </c>
    </row>
    <row r="59" spans="1:9" ht="21.75" customHeight="1">
      <c r="A59" s="103">
        <v>48</v>
      </c>
      <c r="B59" s="141"/>
      <c r="C59" s="142"/>
      <c r="D59" s="149"/>
      <c r="E59" s="115" t="s">
        <v>35</v>
      </c>
      <c r="F59" s="115" t="s">
        <v>32</v>
      </c>
      <c r="G59" s="150"/>
      <c r="H59" s="133" t="s">
        <v>51</v>
      </c>
      <c r="I59" s="147">
        <f t="shared" si="1"/>
        <v>0</v>
      </c>
    </row>
    <row r="60" spans="1:9" ht="21.75" customHeight="1">
      <c r="A60" s="111">
        <v>49</v>
      </c>
      <c r="B60" s="104"/>
      <c r="C60" s="148"/>
      <c r="D60" s="149"/>
      <c r="E60" s="115" t="s">
        <v>35</v>
      </c>
      <c r="F60" s="115" t="s">
        <v>32</v>
      </c>
      <c r="G60" s="150"/>
      <c r="H60" s="133" t="s">
        <v>51</v>
      </c>
      <c r="I60" s="147">
        <f t="shared" si="1"/>
        <v>0</v>
      </c>
    </row>
    <row r="61" spans="1:9" ht="21.75" customHeight="1">
      <c r="A61" s="103">
        <v>50</v>
      </c>
      <c r="B61" s="112"/>
      <c r="C61" s="148"/>
      <c r="D61" s="149"/>
      <c r="E61" s="115" t="s">
        <v>35</v>
      </c>
      <c r="F61" s="115" t="s">
        <v>32</v>
      </c>
      <c r="G61" s="150"/>
      <c r="H61" s="133" t="s">
        <v>51</v>
      </c>
      <c r="I61" s="147">
        <f t="shared" si="1"/>
        <v>0</v>
      </c>
    </row>
    <row r="62" spans="1:9" ht="21.75" customHeight="1">
      <c r="A62" s="111">
        <v>51</v>
      </c>
      <c r="B62" s="112"/>
      <c r="C62" s="148"/>
      <c r="D62" s="149"/>
      <c r="E62" s="115" t="s">
        <v>35</v>
      </c>
      <c r="F62" s="115" t="s">
        <v>32</v>
      </c>
      <c r="G62" s="150"/>
      <c r="H62" s="133" t="s">
        <v>51</v>
      </c>
      <c r="I62" s="147">
        <f t="shared" si="1"/>
        <v>0</v>
      </c>
    </row>
    <row r="63" spans="1:9" ht="21.75" customHeight="1">
      <c r="A63" s="103">
        <v>52</v>
      </c>
      <c r="B63" s="112"/>
      <c r="C63" s="148"/>
      <c r="D63" s="149"/>
      <c r="E63" s="115" t="s">
        <v>35</v>
      </c>
      <c r="F63" s="115" t="s">
        <v>32</v>
      </c>
      <c r="G63" s="150"/>
      <c r="H63" s="133" t="s">
        <v>51</v>
      </c>
      <c r="I63" s="147">
        <f t="shared" si="1"/>
        <v>0</v>
      </c>
    </row>
    <row r="64" spans="1:9" ht="21.75" customHeight="1">
      <c r="A64" s="111">
        <v>53</v>
      </c>
      <c r="B64" s="112"/>
      <c r="C64" s="148"/>
      <c r="D64" s="149"/>
      <c r="E64" s="115" t="s">
        <v>35</v>
      </c>
      <c r="F64" s="115" t="s">
        <v>32</v>
      </c>
      <c r="G64" s="150"/>
      <c r="H64" s="133" t="s">
        <v>51</v>
      </c>
      <c r="I64" s="147">
        <f t="shared" si="1"/>
        <v>0</v>
      </c>
    </row>
    <row r="65" spans="1:9" ht="21.75" customHeight="1">
      <c r="A65" s="103">
        <v>54</v>
      </c>
      <c r="B65" s="112"/>
      <c r="C65" s="151"/>
      <c r="D65" s="149"/>
      <c r="E65" s="115" t="s">
        <v>35</v>
      </c>
      <c r="F65" s="115" t="s">
        <v>32</v>
      </c>
      <c r="G65" s="150"/>
      <c r="H65" s="133" t="s">
        <v>51</v>
      </c>
      <c r="I65" s="147">
        <f t="shared" si="1"/>
        <v>0</v>
      </c>
    </row>
    <row r="66" spans="1:9" ht="21.75" customHeight="1">
      <c r="A66" s="111">
        <v>55</v>
      </c>
      <c r="B66" s="112"/>
      <c r="C66" s="151"/>
      <c r="D66" s="149"/>
      <c r="E66" s="115" t="s">
        <v>35</v>
      </c>
      <c r="F66" s="115" t="s">
        <v>32</v>
      </c>
      <c r="G66" s="150"/>
      <c r="H66" s="133" t="s">
        <v>51</v>
      </c>
      <c r="I66" s="147">
        <f t="shared" si="1"/>
        <v>0</v>
      </c>
    </row>
    <row r="67" spans="1:9" ht="21.75" customHeight="1">
      <c r="A67" s="103">
        <v>56</v>
      </c>
      <c r="B67" s="112"/>
      <c r="C67" s="151"/>
      <c r="D67" s="149"/>
      <c r="E67" s="115" t="s">
        <v>35</v>
      </c>
      <c r="F67" s="115" t="s">
        <v>32</v>
      </c>
      <c r="G67" s="150"/>
      <c r="H67" s="133" t="s">
        <v>51</v>
      </c>
      <c r="I67" s="147">
        <f t="shared" si="1"/>
        <v>0</v>
      </c>
    </row>
    <row r="68" spans="1:9" ht="21.75" customHeight="1">
      <c r="A68" s="111">
        <v>57</v>
      </c>
      <c r="B68" s="112"/>
      <c r="C68" s="151"/>
      <c r="D68" s="149"/>
      <c r="E68" s="115" t="s">
        <v>35</v>
      </c>
      <c r="F68" s="115" t="s">
        <v>32</v>
      </c>
      <c r="G68" s="150"/>
      <c r="H68" s="133" t="s">
        <v>51</v>
      </c>
      <c r="I68" s="147">
        <f t="shared" si="1"/>
        <v>0</v>
      </c>
    </row>
    <row r="69" spans="1:9" ht="21.75" customHeight="1">
      <c r="A69" s="103">
        <v>58</v>
      </c>
      <c r="B69" s="112"/>
      <c r="C69" s="151"/>
      <c r="D69" s="149"/>
      <c r="E69" s="115" t="s">
        <v>35</v>
      </c>
      <c r="F69" s="115" t="s">
        <v>32</v>
      </c>
      <c r="G69" s="150"/>
      <c r="H69" s="133" t="s">
        <v>51</v>
      </c>
      <c r="I69" s="147">
        <f t="shared" si="1"/>
        <v>0</v>
      </c>
    </row>
    <row r="70" spans="1:9" ht="21.75" customHeight="1">
      <c r="A70" s="111">
        <v>59</v>
      </c>
      <c r="B70" s="112"/>
      <c r="C70" s="151"/>
      <c r="D70" s="149"/>
      <c r="E70" s="115" t="s">
        <v>35</v>
      </c>
      <c r="F70" s="115" t="s">
        <v>32</v>
      </c>
      <c r="G70" s="150"/>
      <c r="H70" s="133" t="s">
        <v>51</v>
      </c>
      <c r="I70" s="147">
        <f t="shared" si="1"/>
        <v>0</v>
      </c>
    </row>
    <row r="71" spans="1:9" ht="21.75" customHeight="1" thickBot="1">
      <c r="A71" s="111">
        <v>60</v>
      </c>
      <c r="B71" s="112"/>
      <c r="C71" s="152"/>
      <c r="D71" s="153"/>
      <c r="E71" s="115" t="s">
        <v>35</v>
      </c>
      <c r="F71" s="115" t="s">
        <v>32</v>
      </c>
      <c r="G71" s="150"/>
      <c r="H71" s="133" t="s">
        <v>51</v>
      </c>
      <c r="I71" s="147">
        <f t="shared" si="1"/>
        <v>0</v>
      </c>
    </row>
    <row r="72" spans="1:9" ht="38.25" customHeight="1" thickTop="1">
      <c r="A72" s="195" t="s">
        <v>4</v>
      </c>
      <c r="B72" s="196"/>
      <c r="C72" s="196"/>
      <c r="D72" s="196"/>
      <c r="E72" s="196"/>
      <c r="F72" s="196"/>
      <c r="G72" s="196"/>
      <c r="H72" s="212"/>
      <c r="I72" s="154">
        <f>SUM(I42:I71)+I36</f>
        <v>0</v>
      </c>
    </row>
    <row r="73" spans="1:9">
      <c r="A73" s="185" t="s">
        <v>104</v>
      </c>
      <c r="B73" s="185"/>
      <c r="D73" s="98" t="s">
        <v>53</v>
      </c>
      <c r="G73" s="98" t="s">
        <v>52</v>
      </c>
    </row>
    <row r="74" spans="1:9" ht="37.5" customHeight="1">
      <c r="A74" s="211" t="s">
        <v>6</v>
      </c>
      <c r="B74" s="211"/>
      <c r="C74" s="211"/>
      <c r="D74" s="211"/>
      <c r="E74" s="211"/>
      <c r="F74" s="211"/>
      <c r="G74" s="211"/>
      <c r="H74" s="211"/>
      <c r="I74" s="211"/>
    </row>
    <row r="75" spans="1:9">
      <c r="A75" s="198" t="s">
        <v>34</v>
      </c>
      <c r="B75" s="198"/>
      <c r="C75" s="198"/>
      <c r="D75" s="198"/>
      <c r="E75" s="198"/>
      <c r="F75" s="198"/>
      <c r="G75" s="198"/>
      <c r="H75" s="198"/>
      <c r="I75" s="198"/>
    </row>
    <row r="76" spans="1:9" ht="21" customHeight="1">
      <c r="A76" s="186" t="s">
        <v>18</v>
      </c>
      <c r="B76" s="190" t="s">
        <v>16</v>
      </c>
      <c r="C76" s="190" t="s">
        <v>22</v>
      </c>
      <c r="D76" s="217" t="s">
        <v>19</v>
      </c>
      <c r="E76" s="218"/>
      <c r="F76" s="218"/>
      <c r="G76" s="218"/>
      <c r="H76" s="219"/>
      <c r="I76" s="213" t="s">
        <v>17</v>
      </c>
    </row>
    <row r="77" spans="1:9" ht="21" customHeight="1">
      <c r="A77" s="187"/>
      <c r="B77" s="191"/>
      <c r="C77" s="191"/>
      <c r="D77" s="189" t="s">
        <v>11</v>
      </c>
      <c r="E77" s="215"/>
      <c r="F77" s="102"/>
      <c r="G77" s="215" t="s">
        <v>49</v>
      </c>
      <c r="H77" s="216"/>
      <c r="I77" s="214"/>
    </row>
    <row r="78" spans="1:9" ht="21.75" customHeight="1">
      <c r="A78" s="124">
        <v>61</v>
      </c>
      <c r="B78" s="141"/>
      <c r="C78" s="142"/>
      <c r="D78" s="143"/>
      <c r="E78" s="144" t="s">
        <v>35</v>
      </c>
      <c r="F78" s="144" t="s">
        <v>43</v>
      </c>
      <c r="G78" s="145"/>
      <c r="H78" s="146" t="s">
        <v>51</v>
      </c>
      <c r="I78" s="147">
        <f>D78*G78</f>
        <v>0</v>
      </c>
    </row>
    <row r="79" spans="1:9" ht="21.75" customHeight="1">
      <c r="A79" s="103">
        <v>62</v>
      </c>
      <c r="B79" s="104"/>
      <c r="C79" s="148"/>
      <c r="D79" s="149"/>
      <c r="E79" s="115" t="s">
        <v>35</v>
      </c>
      <c r="F79" s="115" t="s">
        <v>32</v>
      </c>
      <c r="G79" s="150"/>
      <c r="H79" s="133" t="s">
        <v>51</v>
      </c>
      <c r="I79" s="147">
        <f t="shared" ref="I79:I107" si="2">D79*G79</f>
        <v>0</v>
      </c>
    </row>
    <row r="80" spans="1:9" ht="21.75" customHeight="1">
      <c r="A80" s="111">
        <v>63</v>
      </c>
      <c r="B80" s="112"/>
      <c r="C80" s="148"/>
      <c r="D80" s="149"/>
      <c r="E80" s="115" t="s">
        <v>35</v>
      </c>
      <c r="F80" s="115" t="s">
        <v>32</v>
      </c>
      <c r="G80" s="150"/>
      <c r="H80" s="133" t="s">
        <v>51</v>
      </c>
      <c r="I80" s="147">
        <f t="shared" si="2"/>
        <v>0</v>
      </c>
    </row>
    <row r="81" spans="1:9" ht="21.75" customHeight="1">
      <c r="A81" s="103">
        <v>64</v>
      </c>
      <c r="B81" s="112"/>
      <c r="C81" s="148"/>
      <c r="D81" s="149"/>
      <c r="E81" s="115" t="s">
        <v>35</v>
      </c>
      <c r="F81" s="115" t="s">
        <v>32</v>
      </c>
      <c r="G81" s="150"/>
      <c r="H81" s="133" t="s">
        <v>51</v>
      </c>
      <c r="I81" s="147">
        <f t="shared" si="2"/>
        <v>0</v>
      </c>
    </row>
    <row r="82" spans="1:9" ht="21.75" customHeight="1">
      <c r="A82" s="111">
        <v>65</v>
      </c>
      <c r="B82" s="112"/>
      <c r="C82" s="148"/>
      <c r="D82" s="149"/>
      <c r="E82" s="115" t="s">
        <v>35</v>
      </c>
      <c r="F82" s="115" t="s">
        <v>32</v>
      </c>
      <c r="G82" s="150"/>
      <c r="H82" s="133" t="s">
        <v>51</v>
      </c>
      <c r="I82" s="147">
        <f t="shared" si="2"/>
        <v>0</v>
      </c>
    </row>
    <row r="83" spans="1:9" ht="21.75" customHeight="1">
      <c r="A83" s="103">
        <v>66</v>
      </c>
      <c r="B83" s="112"/>
      <c r="C83" s="148"/>
      <c r="D83" s="149"/>
      <c r="E83" s="115" t="s">
        <v>35</v>
      </c>
      <c r="F83" s="115" t="s">
        <v>32</v>
      </c>
      <c r="G83" s="150"/>
      <c r="H83" s="133" t="s">
        <v>51</v>
      </c>
      <c r="I83" s="147">
        <f t="shared" si="2"/>
        <v>0</v>
      </c>
    </row>
    <row r="84" spans="1:9" ht="21.75" customHeight="1">
      <c r="A84" s="111">
        <v>67</v>
      </c>
      <c r="B84" s="112"/>
      <c r="C84" s="151"/>
      <c r="D84" s="149"/>
      <c r="E84" s="115" t="s">
        <v>35</v>
      </c>
      <c r="F84" s="115" t="s">
        <v>32</v>
      </c>
      <c r="G84" s="150"/>
      <c r="H84" s="133" t="s">
        <v>51</v>
      </c>
      <c r="I84" s="147">
        <f t="shared" si="2"/>
        <v>0</v>
      </c>
    </row>
    <row r="85" spans="1:9" ht="21.75" customHeight="1">
      <c r="A85" s="103">
        <v>68</v>
      </c>
      <c r="B85" s="112"/>
      <c r="C85" s="151"/>
      <c r="D85" s="149"/>
      <c r="E85" s="115" t="s">
        <v>35</v>
      </c>
      <c r="F85" s="115" t="s">
        <v>32</v>
      </c>
      <c r="G85" s="150"/>
      <c r="H85" s="133" t="s">
        <v>51</v>
      </c>
      <c r="I85" s="147">
        <f t="shared" si="2"/>
        <v>0</v>
      </c>
    </row>
    <row r="86" spans="1:9" ht="21.75" customHeight="1">
      <c r="A86" s="111">
        <v>69</v>
      </c>
      <c r="B86" s="112"/>
      <c r="C86" s="151"/>
      <c r="D86" s="149"/>
      <c r="E86" s="115" t="s">
        <v>35</v>
      </c>
      <c r="F86" s="115" t="s">
        <v>32</v>
      </c>
      <c r="G86" s="150"/>
      <c r="H86" s="133" t="s">
        <v>51</v>
      </c>
      <c r="I86" s="147">
        <f t="shared" si="2"/>
        <v>0</v>
      </c>
    </row>
    <row r="87" spans="1:9" ht="21.75" customHeight="1">
      <c r="A87" s="103">
        <v>70</v>
      </c>
      <c r="B87" s="112"/>
      <c r="C87" s="151"/>
      <c r="D87" s="149"/>
      <c r="E87" s="115" t="s">
        <v>35</v>
      </c>
      <c r="F87" s="115" t="s">
        <v>32</v>
      </c>
      <c r="G87" s="150"/>
      <c r="H87" s="133" t="s">
        <v>51</v>
      </c>
      <c r="I87" s="147">
        <f t="shared" si="2"/>
        <v>0</v>
      </c>
    </row>
    <row r="88" spans="1:9" ht="21.75" customHeight="1">
      <c r="A88" s="111">
        <v>71</v>
      </c>
      <c r="B88" s="112"/>
      <c r="C88" s="152"/>
      <c r="D88" s="149"/>
      <c r="E88" s="115" t="s">
        <v>35</v>
      </c>
      <c r="F88" s="115" t="s">
        <v>32</v>
      </c>
      <c r="G88" s="150"/>
      <c r="H88" s="133" t="s">
        <v>51</v>
      </c>
      <c r="I88" s="147">
        <f t="shared" si="2"/>
        <v>0</v>
      </c>
    </row>
    <row r="89" spans="1:9" ht="21.75" customHeight="1">
      <c r="A89" s="103">
        <v>72</v>
      </c>
      <c r="B89" s="112"/>
      <c r="C89" s="152"/>
      <c r="D89" s="149"/>
      <c r="E89" s="115" t="s">
        <v>35</v>
      </c>
      <c r="F89" s="115" t="s">
        <v>32</v>
      </c>
      <c r="G89" s="150"/>
      <c r="H89" s="133" t="s">
        <v>51</v>
      </c>
      <c r="I89" s="147">
        <f t="shared" si="2"/>
        <v>0</v>
      </c>
    </row>
    <row r="90" spans="1:9" ht="21.75" customHeight="1">
      <c r="A90" s="111">
        <v>73</v>
      </c>
      <c r="B90" s="112"/>
      <c r="C90" s="152"/>
      <c r="D90" s="149"/>
      <c r="E90" s="115" t="s">
        <v>35</v>
      </c>
      <c r="F90" s="115" t="s">
        <v>32</v>
      </c>
      <c r="G90" s="150"/>
      <c r="H90" s="133" t="s">
        <v>51</v>
      </c>
      <c r="I90" s="147">
        <f t="shared" si="2"/>
        <v>0</v>
      </c>
    </row>
    <row r="91" spans="1:9" ht="21.75" customHeight="1">
      <c r="A91" s="103">
        <v>74</v>
      </c>
      <c r="B91" s="112"/>
      <c r="C91" s="152"/>
      <c r="D91" s="149"/>
      <c r="E91" s="115" t="s">
        <v>35</v>
      </c>
      <c r="F91" s="115" t="s">
        <v>32</v>
      </c>
      <c r="G91" s="150"/>
      <c r="H91" s="133" t="s">
        <v>51</v>
      </c>
      <c r="I91" s="147">
        <f t="shared" si="2"/>
        <v>0</v>
      </c>
    </row>
    <row r="92" spans="1:9" ht="21.75" customHeight="1">
      <c r="A92" s="111">
        <v>75</v>
      </c>
      <c r="B92" s="112"/>
      <c r="C92" s="152"/>
      <c r="D92" s="149"/>
      <c r="E92" s="115" t="s">
        <v>35</v>
      </c>
      <c r="F92" s="115" t="s">
        <v>32</v>
      </c>
      <c r="G92" s="150"/>
      <c r="H92" s="133" t="s">
        <v>51</v>
      </c>
      <c r="I92" s="147">
        <f t="shared" si="2"/>
        <v>0</v>
      </c>
    </row>
    <row r="93" spans="1:9" ht="21.75" customHeight="1">
      <c r="A93" s="103">
        <v>76</v>
      </c>
      <c r="B93" s="112"/>
      <c r="C93" s="152"/>
      <c r="D93" s="149"/>
      <c r="E93" s="115" t="s">
        <v>35</v>
      </c>
      <c r="F93" s="115" t="s">
        <v>32</v>
      </c>
      <c r="G93" s="150"/>
      <c r="H93" s="133" t="s">
        <v>51</v>
      </c>
      <c r="I93" s="147">
        <f t="shared" si="2"/>
        <v>0</v>
      </c>
    </row>
    <row r="94" spans="1:9" ht="21.75" customHeight="1">
      <c r="A94" s="111">
        <v>77</v>
      </c>
      <c r="B94" s="112"/>
      <c r="C94" s="152"/>
      <c r="D94" s="149"/>
      <c r="E94" s="115" t="s">
        <v>35</v>
      </c>
      <c r="F94" s="115" t="s">
        <v>32</v>
      </c>
      <c r="G94" s="150"/>
      <c r="H94" s="133" t="s">
        <v>51</v>
      </c>
      <c r="I94" s="147">
        <f t="shared" si="2"/>
        <v>0</v>
      </c>
    </row>
    <row r="95" spans="1:9" ht="21.75" customHeight="1">
      <c r="A95" s="103">
        <v>78</v>
      </c>
      <c r="B95" s="141"/>
      <c r="C95" s="142"/>
      <c r="D95" s="149"/>
      <c r="E95" s="115" t="s">
        <v>35</v>
      </c>
      <c r="F95" s="115" t="s">
        <v>32</v>
      </c>
      <c r="G95" s="150"/>
      <c r="H95" s="133" t="s">
        <v>51</v>
      </c>
      <c r="I95" s="147">
        <f t="shared" si="2"/>
        <v>0</v>
      </c>
    </row>
    <row r="96" spans="1:9" ht="21.75" customHeight="1">
      <c r="A96" s="111">
        <v>79</v>
      </c>
      <c r="B96" s="104"/>
      <c r="C96" s="148"/>
      <c r="D96" s="149"/>
      <c r="E96" s="115" t="s">
        <v>35</v>
      </c>
      <c r="F96" s="115" t="s">
        <v>32</v>
      </c>
      <c r="G96" s="150"/>
      <c r="H96" s="133" t="s">
        <v>51</v>
      </c>
      <c r="I96" s="147">
        <f t="shared" si="2"/>
        <v>0</v>
      </c>
    </row>
    <row r="97" spans="1:9" ht="21.75" customHeight="1">
      <c r="A97" s="103">
        <v>80</v>
      </c>
      <c r="B97" s="112"/>
      <c r="C97" s="148"/>
      <c r="D97" s="149"/>
      <c r="E97" s="115" t="s">
        <v>35</v>
      </c>
      <c r="F97" s="115" t="s">
        <v>32</v>
      </c>
      <c r="G97" s="150"/>
      <c r="H97" s="133" t="s">
        <v>51</v>
      </c>
      <c r="I97" s="147">
        <f t="shared" si="2"/>
        <v>0</v>
      </c>
    </row>
    <row r="98" spans="1:9" ht="21.75" customHeight="1">
      <c r="A98" s="111">
        <v>81</v>
      </c>
      <c r="B98" s="112"/>
      <c r="C98" s="148"/>
      <c r="D98" s="149"/>
      <c r="E98" s="115" t="s">
        <v>35</v>
      </c>
      <c r="F98" s="115" t="s">
        <v>32</v>
      </c>
      <c r="G98" s="150"/>
      <c r="H98" s="133" t="s">
        <v>51</v>
      </c>
      <c r="I98" s="147">
        <f t="shared" si="2"/>
        <v>0</v>
      </c>
    </row>
    <row r="99" spans="1:9" ht="21.75" customHeight="1">
      <c r="A99" s="103">
        <v>82</v>
      </c>
      <c r="B99" s="112"/>
      <c r="C99" s="148"/>
      <c r="D99" s="149"/>
      <c r="E99" s="115" t="s">
        <v>35</v>
      </c>
      <c r="F99" s="115" t="s">
        <v>32</v>
      </c>
      <c r="G99" s="150"/>
      <c r="H99" s="133" t="s">
        <v>51</v>
      </c>
      <c r="I99" s="147">
        <f t="shared" si="2"/>
        <v>0</v>
      </c>
    </row>
    <row r="100" spans="1:9" ht="21.75" customHeight="1">
      <c r="A100" s="111">
        <v>83</v>
      </c>
      <c r="B100" s="112"/>
      <c r="C100" s="148"/>
      <c r="D100" s="149"/>
      <c r="E100" s="115" t="s">
        <v>35</v>
      </c>
      <c r="F100" s="115" t="s">
        <v>32</v>
      </c>
      <c r="G100" s="150"/>
      <c r="H100" s="133" t="s">
        <v>51</v>
      </c>
      <c r="I100" s="147">
        <f t="shared" si="2"/>
        <v>0</v>
      </c>
    </row>
    <row r="101" spans="1:9" ht="21.75" customHeight="1">
      <c r="A101" s="103">
        <v>84</v>
      </c>
      <c r="B101" s="112"/>
      <c r="C101" s="151"/>
      <c r="D101" s="149"/>
      <c r="E101" s="115" t="s">
        <v>35</v>
      </c>
      <c r="F101" s="115" t="s">
        <v>32</v>
      </c>
      <c r="G101" s="150"/>
      <c r="H101" s="133" t="s">
        <v>51</v>
      </c>
      <c r="I101" s="147">
        <f t="shared" si="2"/>
        <v>0</v>
      </c>
    </row>
    <row r="102" spans="1:9" ht="21.75" customHeight="1">
      <c r="A102" s="111">
        <v>85</v>
      </c>
      <c r="B102" s="112"/>
      <c r="C102" s="151"/>
      <c r="D102" s="149"/>
      <c r="E102" s="115" t="s">
        <v>35</v>
      </c>
      <c r="F102" s="115" t="s">
        <v>32</v>
      </c>
      <c r="G102" s="150"/>
      <c r="H102" s="133" t="s">
        <v>51</v>
      </c>
      <c r="I102" s="147">
        <f t="shared" si="2"/>
        <v>0</v>
      </c>
    </row>
    <row r="103" spans="1:9" ht="21.75" customHeight="1">
      <c r="A103" s="103">
        <v>86</v>
      </c>
      <c r="B103" s="112"/>
      <c r="C103" s="151"/>
      <c r="D103" s="149"/>
      <c r="E103" s="115" t="s">
        <v>35</v>
      </c>
      <c r="F103" s="115" t="s">
        <v>32</v>
      </c>
      <c r="G103" s="150"/>
      <c r="H103" s="133" t="s">
        <v>51</v>
      </c>
      <c r="I103" s="147">
        <f t="shared" si="2"/>
        <v>0</v>
      </c>
    </row>
    <row r="104" spans="1:9" ht="21.75" customHeight="1">
      <c r="A104" s="111">
        <v>87</v>
      </c>
      <c r="B104" s="112"/>
      <c r="C104" s="151"/>
      <c r="D104" s="149"/>
      <c r="E104" s="115" t="s">
        <v>35</v>
      </c>
      <c r="F104" s="115" t="s">
        <v>32</v>
      </c>
      <c r="G104" s="150"/>
      <c r="H104" s="133" t="s">
        <v>51</v>
      </c>
      <c r="I104" s="147">
        <f t="shared" si="2"/>
        <v>0</v>
      </c>
    </row>
    <row r="105" spans="1:9" ht="21.75" customHeight="1">
      <c r="A105" s="103">
        <v>88</v>
      </c>
      <c r="B105" s="112"/>
      <c r="C105" s="151"/>
      <c r="D105" s="149"/>
      <c r="E105" s="115" t="s">
        <v>35</v>
      </c>
      <c r="F105" s="115" t="s">
        <v>32</v>
      </c>
      <c r="G105" s="150"/>
      <c r="H105" s="133" t="s">
        <v>51</v>
      </c>
      <c r="I105" s="147">
        <f t="shared" si="2"/>
        <v>0</v>
      </c>
    </row>
    <row r="106" spans="1:9" ht="21.75" customHeight="1">
      <c r="A106" s="111">
        <v>89</v>
      </c>
      <c r="B106" s="112"/>
      <c r="C106" s="151"/>
      <c r="D106" s="149"/>
      <c r="E106" s="115" t="s">
        <v>35</v>
      </c>
      <c r="F106" s="115" t="s">
        <v>32</v>
      </c>
      <c r="G106" s="150"/>
      <c r="H106" s="133" t="s">
        <v>51</v>
      </c>
      <c r="I106" s="147">
        <f t="shared" si="2"/>
        <v>0</v>
      </c>
    </row>
    <row r="107" spans="1:9" ht="21.75" customHeight="1" thickBot="1">
      <c r="A107" s="103">
        <v>90</v>
      </c>
      <c r="B107" s="112"/>
      <c r="C107" s="152"/>
      <c r="D107" s="153"/>
      <c r="E107" s="115" t="s">
        <v>35</v>
      </c>
      <c r="F107" s="115" t="s">
        <v>32</v>
      </c>
      <c r="G107" s="150"/>
      <c r="H107" s="133" t="s">
        <v>51</v>
      </c>
      <c r="I107" s="147">
        <f t="shared" si="2"/>
        <v>0</v>
      </c>
    </row>
    <row r="108" spans="1:9" ht="38.25" customHeight="1" thickTop="1">
      <c r="A108" s="195" t="s">
        <v>4</v>
      </c>
      <c r="B108" s="196"/>
      <c r="C108" s="196"/>
      <c r="D108" s="196"/>
      <c r="E108" s="196"/>
      <c r="F108" s="196"/>
      <c r="G108" s="196"/>
      <c r="H108" s="212"/>
      <c r="I108" s="154">
        <f>SUM(I78:I107)+I72</f>
        <v>0</v>
      </c>
    </row>
  </sheetData>
  <sheetProtection selectLockedCells="1"/>
  <mergeCells count="33">
    <mergeCell ref="A75:I75"/>
    <mergeCell ref="I76:I77"/>
    <mergeCell ref="D77:E77"/>
    <mergeCell ref="B40:B41"/>
    <mergeCell ref="C40:C41"/>
    <mergeCell ref="D40:H40"/>
    <mergeCell ref="A108:H108"/>
    <mergeCell ref="A76:A77"/>
    <mergeCell ref="B76:B77"/>
    <mergeCell ref="C76:C77"/>
    <mergeCell ref="D76:H76"/>
    <mergeCell ref="A73:B73"/>
    <mergeCell ref="A74:I74"/>
    <mergeCell ref="I4:I5"/>
    <mergeCell ref="D5:E5"/>
    <mergeCell ref="G5:H5"/>
    <mergeCell ref="D4:H4"/>
    <mergeCell ref="G77:H77"/>
    <mergeCell ref="I40:I41"/>
    <mergeCell ref="D41:E41"/>
    <mergeCell ref="G41:H41"/>
    <mergeCell ref="A72:H72"/>
    <mergeCell ref="A40:A41"/>
    <mergeCell ref="A37:B37"/>
    <mergeCell ref="A38:I38"/>
    <mergeCell ref="A39:I39"/>
    <mergeCell ref="A36:H36"/>
    <mergeCell ref="A1:B1"/>
    <mergeCell ref="A2:I2"/>
    <mergeCell ref="A3:I3"/>
    <mergeCell ref="A4:A5"/>
    <mergeCell ref="B4:B5"/>
    <mergeCell ref="C4:C5"/>
  </mergeCells>
  <phoneticPr fontId="2"/>
  <dataValidations count="1">
    <dataValidation imeMode="off" allowBlank="1" showInputMessage="1" showErrorMessage="1" sqref="I4 A4:B4 A6:B35 I6:I36 A42:B71 I40 A78:B107 I42:I72 I78:I65536 A40:B40 I76 A76:B76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108"/>
  <sheetViews>
    <sheetView showGridLines="0" showZeros="0" workbookViewId="0">
      <selection sqref="A1:IV65536"/>
    </sheetView>
  </sheetViews>
  <sheetFormatPr defaultRowHeight="13.5"/>
  <cols>
    <col min="1" max="1" width="4.5" style="98" customWidth="1"/>
    <col min="2" max="2" width="9.875" style="98" customWidth="1"/>
    <col min="3" max="3" width="30.625" style="98" customWidth="1"/>
    <col min="4" max="4" width="10.25" style="98" customWidth="1"/>
    <col min="5" max="6" width="1.875" style="98" customWidth="1"/>
    <col min="7" max="7" width="10.25" style="99" customWidth="1"/>
    <col min="8" max="8" width="1.875" style="100" customWidth="1"/>
    <col min="9" max="9" width="15.625" style="99" customWidth="1"/>
    <col min="10" max="16384" width="9" style="98"/>
  </cols>
  <sheetData>
    <row r="1" spans="1:9">
      <c r="A1" s="185" t="s">
        <v>55</v>
      </c>
      <c r="B1" s="185"/>
    </row>
    <row r="2" spans="1:9" ht="37.5" customHeight="1">
      <c r="A2" s="211" t="s">
        <v>97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198" t="s">
        <v>34</v>
      </c>
      <c r="B3" s="198"/>
      <c r="C3" s="198"/>
      <c r="D3" s="198"/>
      <c r="E3" s="198"/>
      <c r="F3" s="198"/>
      <c r="G3" s="198"/>
      <c r="H3" s="198"/>
      <c r="I3" s="198"/>
    </row>
    <row r="4" spans="1:9" ht="18.75" customHeight="1">
      <c r="A4" s="186" t="s">
        <v>18</v>
      </c>
      <c r="B4" s="190" t="s">
        <v>16</v>
      </c>
      <c r="C4" s="190" t="s">
        <v>59</v>
      </c>
      <c r="D4" s="188" t="s">
        <v>42</v>
      </c>
      <c r="E4" s="194"/>
      <c r="F4" s="194"/>
      <c r="G4" s="194"/>
      <c r="H4" s="205"/>
      <c r="I4" s="213" t="s">
        <v>17</v>
      </c>
    </row>
    <row r="5" spans="1:9" ht="18.75" customHeight="1">
      <c r="A5" s="187"/>
      <c r="B5" s="191"/>
      <c r="C5" s="191"/>
      <c r="D5" s="189" t="s">
        <v>11</v>
      </c>
      <c r="E5" s="215"/>
      <c r="F5" s="101"/>
      <c r="G5" s="220" t="s">
        <v>120</v>
      </c>
      <c r="H5" s="192"/>
      <c r="I5" s="214"/>
    </row>
    <row r="6" spans="1:9" ht="22.5" customHeight="1">
      <c r="A6" s="124">
        <v>1</v>
      </c>
      <c r="B6" s="141"/>
      <c r="C6" s="142"/>
      <c r="D6" s="126"/>
      <c r="E6" s="107" t="s">
        <v>35</v>
      </c>
      <c r="F6" s="108" t="s">
        <v>43</v>
      </c>
      <c r="G6" s="127"/>
      <c r="H6" s="155" t="s">
        <v>51</v>
      </c>
      <c r="I6" s="147">
        <f>D6*G6</f>
        <v>0</v>
      </c>
    </row>
    <row r="7" spans="1:9" ht="22.5" customHeight="1">
      <c r="A7" s="103">
        <v>2</v>
      </c>
      <c r="B7" s="104"/>
      <c r="C7" s="148"/>
      <c r="D7" s="106"/>
      <c r="E7" s="114" t="s">
        <v>35</v>
      </c>
      <c r="F7" s="114" t="s">
        <v>43</v>
      </c>
      <c r="G7" s="109"/>
      <c r="H7" s="156" t="s">
        <v>51</v>
      </c>
      <c r="I7" s="147">
        <f t="shared" ref="I7:I35" si="0">D7*G7</f>
        <v>0</v>
      </c>
    </row>
    <row r="8" spans="1:9" ht="22.5" customHeight="1">
      <c r="A8" s="111">
        <v>3</v>
      </c>
      <c r="B8" s="112"/>
      <c r="C8" s="148"/>
      <c r="D8" s="106"/>
      <c r="E8" s="114" t="s">
        <v>35</v>
      </c>
      <c r="F8" s="114" t="s">
        <v>43</v>
      </c>
      <c r="G8" s="109"/>
      <c r="H8" s="156" t="s">
        <v>51</v>
      </c>
      <c r="I8" s="147">
        <f t="shared" si="0"/>
        <v>0</v>
      </c>
    </row>
    <row r="9" spans="1:9" ht="22.5" customHeight="1">
      <c r="A9" s="111">
        <v>4</v>
      </c>
      <c r="B9" s="112"/>
      <c r="C9" s="148"/>
      <c r="D9" s="106"/>
      <c r="E9" s="114" t="s">
        <v>35</v>
      </c>
      <c r="F9" s="114" t="s">
        <v>43</v>
      </c>
      <c r="G9" s="109"/>
      <c r="H9" s="156" t="s">
        <v>51</v>
      </c>
      <c r="I9" s="147">
        <f t="shared" si="0"/>
        <v>0</v>
      </c>
    </row>
    <row r="10" spans="1:9" ht="22.5" customHeight="1">
      <c r="A10" s="111">
        <v>5</v>
      </c>
      <c r="B10" s="112"/>
      <c r="C10" s="148"/>
      <c r="D10" s="106"/>
      <c r="E10" s="114" t="s">
        <v>35</v>
      </c>
      <c r="F10" s="114" t="s">
        <v>43</v>
      </c>
      <c r="G10" s="109"/>
      <c r="H10" s="156" t="s">
        <v>51</v>
      </c>
      <c r="I10" s="147">
        <f t="shared" si="0"/>
        <v>0</v>
      </c>
    </row>
    <row r="11" spans="1:9" ht="22.5" customHeight="1">
      <c r="A11" s="103">
        <v>6</v>
      </c>
      <c r="B11" s="112"/>
      <c r="C11" s="148"/>
      <c r="D11" s="106"/>
      <c r="E11" s="114" t="s">
        <v>35</v>
      </c>
      <c r="F11" s="114" t="s">
        <v>43</v>
      </c>
      <c r="G11" s="109"/>
      <c r="H11" s="156" t="s">
        <v>51</v>
      </c>
      <c r="I11" s="147">
        <f t="shared" si="0"/>
        <v>0</v>
      </c>
    </row>
    <row r="12" spans="1:9" ht="22.5" customHeight="1">
      <c r="A12" s="111">
        <v>7</v>
      </c>
      <c r="B12" s="112"/>
      <c r="C12" s="151"/>
      <c r="D12" s="106"/>
      <c r="E12" s="114" t="s">
        <v>35</v>
      </c>
      <c r="F12" s="114" t="s">
        <v>43</v>
      </c>
      <c r="G12" s="109"/>
      <c r="H12" s="156" t="s">
        <v>51</v>
      </c>
      <c r="I12" s="147">
        <f t="shared" si="0"/>
        <v>0</v>
      </c>
    </row>
    <row r="13" spans="1:9" ht="22.5" customHeight="1">
      <c r="A13" s="111">
        <v>8</v>
      </c>
      <c r="B13" s="112"/>
      <c r="C13" s="151"/>
      <c r="D13" s="106"/>
      <c r="E13" s="114" t="s">
        <v>35</v>
      </c>
      <c r="F13" s="114" t="s">
        <v>43</v>
      </c>
      <c r="G13" s="109"/>
      <c r="H13" s="156" t="s">
        <v>51</v>
      </c>
      <c r="I13" s="147">
        <f t="shared" si="0"/>
        <v>0</v>
      </c>
    </row>
    <row r="14" spans="1:9" ht="22.5" customHeight="1">
      <c r="A14" s="111">
        <v>9</v>
      </c>
      <c r="B14" s="112"/>
      <c r="C14" s="151"/>
      <c r="D14" s="106"/>
      <c r="E14" s="114" t="s">
        <v>35</v>
      </c>
      <c r="F14" s="114" t="s">
        <v>43</v>
      </c>
      <c r="G14" s="109"/>
      <c r="H14" s="156" t="s">
        <v>51</v>
      </c>
      <c r="I14" s="147">
        <f t="shared" si="0"/>
        <v>0</v>
      </c>
    </row>
    <row r="15" spans="1:9" ht="22.5" customHeight="1">
      <c r="A15" s="103">
        <v>10</v>
      </c>
      <c r="B15" s="112"/>
      <c r="C15" s="151"/>
      <c r="D15" s="106"/>
      <c r="E15" s="114" t="s">
        <v>35</v>
      </c>
      <c r="F15" s="114" t="s">
        <v>43</v>
      </c>
      <c r="G15" s="109"/>
      <c r="H15" s="156" t="s">
        <v>51</v>
      </c>
      <c r="I15" s="147">
        <f t="shared" si="0"/>
        <v>0</v>
      </c>
    </row>
    <row r="16" spans="1:9" ht="22.5" customHeight="1">
      <c r="A16" s="111">
        <v>11</v>
      </c>
      <c r="B16" s="112"/>
      <c r="C16" s="152"/>
      <c r="D16" s="106"/>
      <c r="E16" s="114" t="s">
        <v>35</v>
      </c>
      <c r="F16" s="114" t="s">
        <v>43</v>
      </c>
      <c r="G16" s="109"/>
      <c r="H16" s="156" t="s">
        <v>51</v>
      </c>
      <c r="I16" s="147">
        <f t="shared" si="0"/>
        <v>0</v>
      </c>
    </row>
    <row r="17" spans="1:9" ht="22.5" customHeight="1">
      <c r="A17" s="111">
        <v>12</v>
      </c>
      <c r="B17" s="112"/>
      <c r="C17" s="152"/>
      <c r="D17" s="106"/>
      <c r="E17" s="114" t="s">
        <v>35</v>
      </c>
      <c r="F17" s="114" t="s">
        <v>43</v>
      </c>
      <c r="G17" s="109"/>
      <c r="H17" s="156" t="s">
        <v>51</v>
      </c>
      <c r="I17" s="147">
        <f t="shared" si="0"/>
        <v>0</v>
      </c>
    </row>
    <row r="18" spans="1:9" ht="22.5" customHeight="1">
      <c r="A18" s="111">
        <v>13</v>
      </c>
      <c r="B18" s="112"/>
      <c r="C18" s="152"/>
      <c r="D18" s="106"/>
      <c r="E18" s="114" t="s">
        <v>35</v>
      </c>
      <c r="F18" s="114" t="s">
        <v>43</v>
      </c>
      <c r="G18" s="109"/>
      <c r="H18" s="156" t="s">
        <v>51</v>
      </c>
      <c r="I18" s="147">
        <f t="shared" si="0"/>
        <v>0</v>
      </c>
    </row>
    <row r="19" spans="1:9" ht="22.5" customHeight="1">
      <c r="A19" s="103">
        <v>14</v>
      </c>
      <c r="B19" s="112"/>
      <c r="C19" s="152"/>
      <c r="D19" s="106"/>
      <c r="E19" s="114" t="s">
        <v>35</v>
      </c>
      <c r="F19" s="114" t="s">
        <v>43</v>
      </c>
      <c r="G19" s="109"/>
      <c r="H19" s="156" t="s">
        <v>51</v>
      </c>
      <c r="I19" s="147">
        <f t="shared" si="0"/>
        <v>0</v>
      </c>
    </row>
    <row r="20" spans="1:9" ht="22.5" customHeight="1">
      <c r="A20" s="111">
        <v>15</v>
      </c>
      <c r="B20" s="112"/>
      <c r="C20" s="152"/>
      <c r="D20" s="106"/>
      <c r="E20" s="114" t="s">
        <v>35</v>
      </c>
      <c r="F20" s="114" t="s">
        <v>43</v>
      </c>
      <c r="G20" s="109"/>
      <c r="H20" s="156" t="s">
        <v>51</v>
      </c>
      <c r="I20" s="147">
        <f t="shared" si="0"/>
        <v>0</v>
      </c>
    </row>
    <row r="21" spans="1:9" ht="22.5" customHeight="1">
      <c r="A21" s="111">
        <v>16</v>
      </c>
      <c r="B21" s="112"/>
      <c r="C21" s="152"/>
      <c r="D21" s="106"/>
      <c r="E21" s="114" t="s">
        <v>35</v>
      </c>
      <c r="F21" s="114" t="s">
        <v>43</v>
      </c>
      <c r="G21" s="109"/>
      <c r="H21" s="156" t="s">
        <v>51</v>
      </c>
      <c r="I21" s="147">
        <f t="shared" si="0"/>
        <v>0</v>
      </c>
    </row>
    <row r="22" spans="1:9" ht="22.5" customHeight="1">
      <c r="A22" s="111">
        <v>17</v>
      </c>
      <c r="B22" s="112"/>
      <c r="C22" s="152"/>
      <c r="D22" s="106"/>
      <c r="E22" s="114" t="s">
        <v>35</v>
      </c>
      <c r="F22" s="114" t="s">
        <v>43</v>
      </c>
      <c r="G22" s="109"/>
      <c r="H22" s="156" t="s">
        <v>51</v>
      </c>
      <c r="I22" s="147">
        <f t="shared" si="0"/>
        <v>0</v>
      </c>
    </row>
    <row r="23" spans="1:9" ht="22.5" customHeight="1">
      <c r="A23" s="103">
        <v>18</v>
      </c>
      <c r="B23" s="117"/>
      <c r="C23" s="157"/>
      <c r="D23" s="106"/>
      <c r="E23" s="114" t="s">
        <v>35</v>
      </c>
      <c r="F23" s="114" t="s">
        <v>43</v>
      </c>
      <c r="G23" s="109"/>
      <c r="H23" s="156" t="s">
        <v>51</v>
      </c>
      <c r="I23" s="147">
        <f t="shared" si="0"/>
        <v>0</v>
      </c>
    </row>
    <row r="24" spans="1:9" ht="22.5" customHeight="1">
      <c r="A24" s="111">
        <v>19</v>
      </c>
      <c r="B24" s="112"/>
      <c r="C24" s="151"/>
      <c r="D24" s="106"/>
      <c r="E24" s="114" t="s">
        <v>35</v>
      </c>
      <c r="F24" s="114" t="s">
        <v>43</v>
      </c>
      <c r="G24" s="109"/>
      <c r="H24" s="156" t="s">
        <v>51</v>
      </c>
      <c r="I24" s="147">
        <f t="shared" si="0"/>
        <v>0</v>
      </c>
    </row>
    <row r="25" spans="1:9" ht="22.5" customHeight="1">
      <c r="A25" s="111">
        <v>20</v>
      </c>
      <c r="B25" s="112"/>
      <c r="C25" s="151"/>
      <c r="D25" s="106"/>
      <c r="E25" s="114" t="s">
        <v>35</v>
      </c>
      <c r="F25" s="114" t="s">
        <v>43</v>
      </c>
      <c r="G25" s="109"/>
      <c r="H25" s="156" t="s">
        <v>51</v>
      </c>
      <c r="I25" s="147">
        <f t="shared" si="0"/>
        <v>0</v>
      </c>
    </row>
    <row r="26" spans="1:9" ht="22.5" customHeight="1">
      <c r="A26" s="111">
        <v>21</v>
      </c>
      <c r="B26" s="112"/>
      <c r="C26" s="152"/>
      <c r="D26" s="106"/>
      <c r="E26" s="114" t="s">
        <v>35</v>
      </c>
      <c r="F26" s="114" t="s">
        <v>43</v>
      </c>
      <c r="G26" s="109"/>
      <c r="H26" s="156" t="s">
        <v>51</v>
      </c>
      <c r="I26" s="147">
        <f t="shared" si="0"/>
        <v>0</v>
      </c>
    </row>
    <row r="27" spans="1:9" ht="22.5" customHeight="1">
      <c r="A27" s="103">
        <v>22</v>
      </c>
      <c r="B27" s="112"/>
      <c r="C27" s="152"/>
      <c r="D27" s="106"/>
      <c r="E27" s="114" t="s">
        <v>35</v>
      </c>
      <c r="F27" s="114" t="s">
        <v>43</v>
      </c>
      <c r="G27" s="109"/>
      <c r="H27" s="156" t="s">
        <v>51</v>
      </c>
      <c r="I27" s="147">
        <f t="shared" si="0"/>
        <v>0</v>
      </c>
    </row>
    <row r="28" spans="1:9" ht="22.5" customHeight="1">
      <c r="A28" s="111">
        <v>23</v>
      </c>
      <c r="B28" s="112"/>
      <c r="C28" s="152"/>
      <c r="D28" s="106"/>
      <c r="E28" s="114" t="s">
        <v>35</v>
      </c>
      <c r="F28" s="114" t="s">
        <v>43</v>
      </c>
      <c r="G28" s="109"/>
      <c r="H28" s="156" t="s">
        <v>51</v>
      </c>
      <c r="I28" s="147">
        <f t="shared" si="0"/>
        <v>0</v>
      </c>
    </row>
    <row r="29" spans="1:9" ht="22.5" customHeight="1">
      <c r="A29" s="111">
        <v>24</v>
      </c>
      <c r="B29" s="112"/>
      <c r="C29" s="152"/>
      <c r="D29" s="106"/>
      <c r="E29" s="114" t="s">
        <v>35</v>
      </c>
      <c r="F29" s="114" t="s">
        <v>43</v>
      </c>
      <c r="G29" s="109"/>
      <c r="H29" s="156" t="s">
        <v>51</v>
      </c>
      <c r="I29" s="147">
        <f t="shared" si="0"/>
        <v>0</v>
      </c>
    </row>
    <row r="30" spans="1:9" ht="22.5" customHeight="1">
      <c r="A30" s="111">
        <v>25</v>
      </c>
      <c r="B30" s="112"/>
      <c r="C30" s="152"/>
      <c r="D30" s="106"/>
      <c r="E30" s="114" t="s">
        <v>35</v>
      </c>
      <c r="F30" s="114" t="s">
        <v>43</v>
      </c>
      <c r="G30" s="109"/>
      <c r="H30" s="156" t="s">
        <v>51</v>
      </c>
      <c r="I30" s="147">
        <f t="shared" si="0"/>
        <v>0</v>
      </c>
    </row>
    <row r="31" spans="1:9" ht="22.5" customHeight="1">
      <c r="A31" s="103">
        <v>26</v>
      </c>
      <c r="B31" s="112"/>
      <c r="C31" s="152"/>
      <c r="D31" s="106"/>
      <c r="E31" s="114" t="s">
        <v>35</v>
      </c>
      <c r="F31" s="114" t="s">
        <v>43</v>
      </c>
      <c r="G31" s="109"/>
      <c r="H31" s="156" t="s">
        <v>51</v>
      </c>
      <c r="I31" s="147">
        <f t="shared" si="0"/>
        <v>0</v>
      </c>
    </row>
    <row r="32" spans="1:9" ht="22.5" customHeight="1">
      <c r="A32" s="111">
        <v>27</v>
      </c>
      <c r="B32" s="112"/>
      <c r="C32" s="152"/>
      <c r="D32" s="106"/>
      <c r="E32" s="114" t="s">
        <v>35</v>
      </c>
      <c r="F32" s="114" t="s">
        <v>43</v>
      </c>
      <c r="G32" s="109"/>
      <c r="H32" s="156" t="s">
        <v>51</v>
      </c>
      <c r="I32" s="147">
        <f t="shared" si="0"/>
        <v>0</v>
      </c>
    </row>
    <row r="33" spans="1:9" ht="22.5" customHeight="1">
      <c r="A33" s="103">
        <v>28</v>
      </c>
      <c r="B33" s="112"/>
      <c r="C33" s="152"/>
      <c r="D33" s="106"/>
      <c r="E33" s="114" t="s">
        <v>35</v>
      </c>
      <c r="F33" s="114" t="s">
        <v>43</v>
      </c>
      <c r="G33" s="109"/>
      <c r="H33" s="156" t="s">
        <v>51</v>
      </c>
      <c r="I33" s="147">
        <f>D33*G33</f>
        <v>0</v>
      </c>
    </row>
    <row r="34" spans="1:9" ht="22.5" customHeight="1">
      <c r="A34" s="111">
        <v>29</v>
      </c>
      <c r="B34" s="112"/>
      <c r="C34" s="152"/>
      <c r="D34" s="106"/>
      <c r="E34" s="114" t="s">
        <v>35</v>
      </c>
      <c r="F34" s="114" t="s">
        <v>43</v>
      </c>
      <c r="G34" s="109"/>
      <c r="H34" s="156" t="s">
        <v>51</v>
      </c>
      <c r="I34" s="147">
        <f>D34*G34</f>
        <v>0</v>
      </c>
    </row>
    <row r="35" spans="1:9" ht="22.5" customHeight="1" thickBot="1">
      <c r="A35" s="116">
        <v>30</v>
      </c>
      <c r="B35" s="117"/>
      <c r="C35" s="157"/>
      <c r="D35" s="106"/>
      <c r="E35" s="114" t="s">
        <v>35</v>
      </c>
      <c r="F35" s="114" t="s">
        <v>43</v>
      </c>
      <c r="G35" s="109"/>
      <c r="H35" s="158" t="s">
        <v>51</v>
      </c>
      <c r="I35" s="147">
        <f t="shared" si="0"/>
        <v>0</v>
      </c>
    </row>
    <row r="36" spans="1:9" ht="22.5" customHeight="1" thickTop="1">
      <c r="A36" s="221" t="s">
        <v>4</v>
      </c>
      <c r="B36" s="222"/>
      <c r="C36" s="223"/>
      <c r="D36" s="223"/>
      <c r="E36" s="223"/>
      <c r="F36" s="223"/>
      <c r="G36" s="223"/>
      <c r="H36" s="223"/>
      <c r="I36" s="154">
        <f>SUM(I6:I23)</f>
        <v>0</v>
      </c>
    </row>
    <row r="37" spans="1:9">
      <c r="A37" s="185" t="s">
        <v>126</v>
      </c>
      <c r="B37" s="185"/>
    </row>
    <row r="38" spans="1:9" ht="37.5" customHeight="1">
      <c r="A38" s="211" t="s">
        <v>97</v>
      </c>
      <c r="B38" s="211"/>
      <c r="C38" s="211"/>
      <c r="D38" s="211"/>
      <c r="E38" s="211"/>
      <c r="F38" s="211"/>
      <c r="G38" s="211"/>
      <c r="H38" s="211"/>
      <c r="I38" s="211"/>
    </row>
    <row r="39" spans="1:9">
      <c r="A39" s="198" t="s">
        <v>34</v>
      </c>
      <c r="B39" s="198"/>
      <c r="C39" s="198"/>
      <c r="D39" s="198"/>
      <c r="E39" s="198"/>
      <c r="F39" s="198"/>
      <c r="G39" s="198"/>
      <c r="H39" s="198"/>
      <c r="I39" s="198"/>
    </row>
    <row r="40" spans="1:9" ht="18.75" customHeight="1">
      <c r="A40" s="186" t="s">
        <v>18</v>
      </c>
      <c r="B40" s="190" t="s">
        <v>16</v>
      </c>
      <c r="C40" s="190" t="s">
        <v>59</v>
      </c>
      <c r="D40" s="188" t="s">
        <v>42</v>
      </c>
      <c r="E40" s="194"/>
      <c r="F40" s="194"/>
      <c r="G40" s="194"/>
      <c r="H40" s="205"/>
      <c r="I40" s="213" t="s">
        <v>17</v>
      </c>
    </row>
    <row r="41" spans="1:9" ht="18.75" customHeight="1">
      <c r="A41" s="187"/>
      <c r="B41" s="191"/>
      <c r="C41" s="191"/>
      <c r="D41" s="189" t="s">
        <v>11</v>
      </c>
      <c r="E41" s="215"/>
      <c r="F41" s="101"/>
      <c r="G41" s="220" t="s">
        <v>120</v>
      </c>
      <c r="H41" s="192"/>
      <c r="I41" s="214"/>
    </row>
    <row r="42" spans="1:9" ht="22.5" customHeight="1">
      <c r="A42" s="124">
        <v>31</v>
      </c>
      <c r="B42" s="141"/>
      <c r="C42" s="142"/>
      <c r="D42" s="126"/>
      <c r="E42" s="107" t="s">
        <v>35</v>
      </c>
      <c r="F42" s="108" t="s">
        <v>43</v>
      </c>
      <c r="G42" s="127"/>
      <c r="H42" s="155" t="s">
        <v>51</v>
      </c>
      <c r="I42" s="147">
        <f>D42*G42</f>
        <v>0</v>
      </c>
    </row>
    <row r="43" spans="1:9" ht="22.5" customHeight="1">
      <c r="A43" s="103">
        <v>32</v>
      </c>
      <c r="B43" s="104"/>
      <c r="C43" s="148"/>
      <c r="D43" s="106"/>
      <c r="E43" s="114" t="s">
        <v>35</v>
      </c>
      <c r="F43" s="114" t="s">
        <v>43</v>
      </c>
      <c r="G43" s="109"/>
      <c r="H43" s="158" t="s">
        <v>51</v>
      </c>
      <c r="I43" s="147">
        <f t="shared" ref="I43:I71" si="1">D43*G43</f>
        <v>0</v>
      </c>
    </row>
    <row r="44" spans="1:9" ht="22.5" customHeight="1">
      <c r="A44" s="111">
        <v>33</v>
      </c>
      <c r="B44" s="112"/>
      <c r="C44" s="148"/>
      <c r="D44" s="106"/>
      <c r="E44" s="114" t="s">
        <v>35</v>
      </c>
      <c r="F44" s="114" t="s">
        <v>43</v>
      </c>
      <c r="G44" s="109"/>
      <c r="H44" s="158" t="s">
        <v>51</v>
      </c>
      <c r="I44" s="147">
        <f t="shared" si="1"/>
        <v>0</v>
      </c>
    </row>
    <row r="45" spans="1:9" ht="22.5" customHeight="1">
      <c r="A45" s="103">
        <v>34</v>
      </c>
      <c r="B45" s="112"/>
      <c r="C45" s="148"/>
      <c r="D45" s="106"/>
      <c r="E45" s="114" t="s">
        <v>35</v>
      </c>
      <c r="F45" s="114" t="s">
        <v>43</v>
      </c>
      <c r="G45" s="109"/>
      <c r="H45" s="158" t="s">
        <v>51</v>
      </c>
      <c r="I45" s="147">
        <f t="shared" si="1"/>
        <v>0</v>
      </c>
    </row>
    <row r="46" spans="1:9" ht="22.5" customHeight="1">
      <c r="A46" s="111">
        <v>35</v>
      </c>
      <c r="B46" s="112"/>
      <c r="C46" s="148"/>
      <c r="D46" s="106"/>
      <c r="E46" s="114" t="s">
        <v>35</v>
      </c>
      <c r="F46" s="114" t="s">
        <v>43</v>
      </c>
      <c r="G46" s="109"/>
      <c r="H46" s="158" t="s">
        <v>51</v>
      </c>
      <c r="I46" s="147">
        <f t="shared" si="1"/>
        <v>0</v>
      </c>
    </row>
    <row r="47" spans="1:9" ht="22.5" customHeight="1">
      <c r="A47" s="103">
        <v>36</v>
      </c>
      <c r="B47" s="112"/>
      <c r="C47" s="148"/>
      <c r="D47" s="106"/>
      <c r="E47" s="114" t="s">
        <v>35</v>
      </c>
      <c r="F47" s="114" t="s">
        <v>43</v>
      </c>
      <c r="G47" s="109"/>
      <c r="H47" s="158" t="s">
        <v>51</v>
      </c>
      <c r="I47" s="147">
        <f t="shared" si="1"/>
        <v>0</v>
      </c>
    </row>
    <row r="48" spans="1:9" ht="22.5" customHeight="1">
      <c r="A48" s="111">
        <v>37</v>
      </c>
      <c r="B48" s="112"/>
      <c r="C48" s="151"/>
      <c r="D48" s="106"/>
      <c r="E48" s="114" t="s">
        <v>35</v>
      </c>
      <c r="F48" s="114" t="s">
        <v>43</v>
      </c>
      <c r="G48" s="109"/>
      <c r="H48" s="158" t="s">
        <v>51</v>
      </c>
      <c r="I48" s="147">
        <f t="shared" si="1"/>
        <v>0</v>
      </c>
    </row>
    <row r="49" spans="1:9" ht="22.5" customHeight="1">
      <c r="A49" s="103">
        <v>38</v>
      </c>
      <c r="B49" s="112"/>
      <c r="C49" s="151"/>
      <c r="D49" s="106"/>
      <c r="E49" s="114" t="s">
        <v>35</v>
      </c>
      <c r="F49" s="114" t="s">
        <v>43</v>
      </c>
      <c r="G49" s="109"/>
      <c r="H49" s="158" t="s">
        <v>51</v>
      </c>
      <c r="I49" s="147">
        <f t="shared" si="1"/>
        <v>0</v>
      </c>
    </row>
    <row r="50" spans="1:9" ht="22.5" customHeight="1">
      <c r="A50" s="111">
        <v>39</v>
      </c>
      <c r="B50" s="112"/>
      <c r="C50" s="151"/>
      <c r="D50" s="106"/>
      <c r="E50" s="114" t="s">
        <v>35</v>
      </c>
      <c r="F50" s="114" t="s">
        <v>43</v>
      </c>
      <c r="G50" s="109"/>
      <c r="H50" s="158" t="s">
        <v>51</v>
      </c>
      <c r="I50" s="147">
        <f t="shared" si="1"/>
        <v>0</v>
      </c>
    </row>
    <row r="51" spans="1:9" ht="22.5" customHeight="1">
      <c r="A51" s="103">
        <v>40</v>
      </c>
      <c r="B51" s="112"/>
      <c r="C51" s="151"/>
      <c r="D51" s="106"/>
      <c r="E51" s="114" t="s">
        <v>35</v>
      </c>
      <c r="F51" s="114" t="s">
        <v>43</v>
      </c>
      <c r="G51" s="109"/>
      <c r="H51" s="158" t="s">
        <v>51</v>
      </c>
      <c r="I51" s="147">
        <f t="shared" si="1"/>
        <v>0</v>
      </c>
    </row>
    <row r="52" spans="1:9" ht="22.5" customHeight="1">
      <c r="A52" s="111">
        <v>41</v>
      </c>
      <c r="B52" s="112"/>
      <c r="C52" s="152"/>
      <c r="D52" s="106"/>
      <c r="E52" s="114" t="s">
        <v>35</v>
      </c>
      <c r="F52" s="114" t="s">
        <v>43</v>
      </c>
      <c r="G52" s="109"/>
      <c r="H52" s="158" t="s">
        <v>51</v>
      </c>
      <c r="I52" s="147">
        <f t="shared" si="1"/>
        <v>0</v>
      </c>
    </row>
    <row r="53" spans="1:9" ht="22.5" customHeight="1">
      <c r="A53" s="103">
        <v>42</v>
      </c>
      <c r="B53" s="112"/>
      <c r="C53" s="152"/>
      <c r="D53" s="106"/>
      <c r="E53" s="114" t="s">
        <v>35</v>
      </c>
      <c r="F53" s="114" t="s">
        <v>43</v>
      </c>
      <c r="G53" s="109"/>
      <c r="H53" s="158" t="s">
        <v>51</v>
      </c>
      <c r="I53" s="147">
        <f t="shared" si="1"/>
        <v>0</v>
      </c>
    </row>
    <row r="54" spans="1:9" ht="22.5" customHeight="1">
      <c r="A54" s="111">
        <v>43</v>
      </c>
      <c r="B54" s="112"/>
      <c r="C54" s="152"/>
      <c r="D54" s="106"/>
      <c r="E54" s="114" t="s">
        <v>35</v>
      </c>
      <c r="F54" s="114" t="s">
        <v>43</v>
      </c>
      <c r="G54" s="109"/>
      <c r="H54" s="158" t="s">
        <v>51</v>
      </c>
      <c r="I54" s="147">
        <f t="shared" si="1"/>
        <v>0</v>
      </c>
    </row>
    <row r="55" spans="1:9" ht="22.5" customHeight="1">
      <c r="A55" s="103">
        <v>44</v>
      </c>
      <c r="B55" s="112"/>
      <c r="C55" s="152"/>
      <c r="D55" s="106"/>
      <c r="E55" s="114" t="s">
        <v>35</v>
      </c>
      <c r="F55" s="114" t="s">
        <v>43</v>
      </c>
      <c r="G55" s="109"/>
      <c r="H55" s="158" t="s">
        <v>51</v>
      </c>
      <c r="I55" s="147">
        <f t="shared" si="1"/>
        <v>0</v>
      </c>
    </row>
    <row r="56" spans="1:9" ht="22.5" customHeight="1">
      <c r="A56" s="111">
        <v>45</v>
      </c>
      <c r="B56" s="112"/>
      <c r="C56" s="152"/>
      <c r="D56" s="106"/>
      <c r="E56" s="114" t="s">
        <v>35</v>
      </c>
      <c r="F56" s="114" t="s">
        <v>43</v>
      </c>
      <c r="G56" s="109"/>
      <c r="H56" s="158" t="s">
        <v>51</v>
      </c>
      <c r="I56" s="147">
        <f t="shared" si="1"/>
        <v>0</v>
      </c>
    </row>
    <row r="57" spans="1:9" ht="22.5" customHeight="1">
      <c r="A57" s="103">
        <v>46</v>
      </c>
      <c r="B57" s="112"/>
      <c r="C57" s="152"/>
      <c r="D57" s="106"/>
      <c r="E57" s="114" t="s">
        <v>35</v>
      </c>
      <c r="F57" s="114" t="s">
        <v>43</v>
      </c>
      <c r="G57" s="109"/>
      <c r="H57" s="158" t="s">
        <v>51</v>
      </c>
      <c r="I57" s="147">
        <f t="shared" si="1"/>
        <v>0</v>
      </c>
    </row>
    <row r="58" spans="1:9" ht="22.5" customHeight="1">
      <c r="A58" s="111">
        <v>47</v>
      </c>
      <c r="B58" s="112"/>
      <c r="C58" s="152"/>
      <c r="D58" s="106"/>
      <c r="E58" s="114" t="s">
        <v>35</v>
      </c>
      <c r="F58" s="114" t="s">
        <v>43</v>
      </c>
      <c r="G58" s="109"/>
      <c r="H58" s="158" t="s">
        <v>51</v>
      </c>
      <c r="I58" s="147">
        <f t="shared" si="1"/>
        <v>0</v>
      </c>
    </row>
    <row r="59" spans="1:9" ht="22.5" customHeight="1">
      <c r="A59" s="103">
        <v>48</v>
      </c>
      <c r="B59" s="117"/>
      <c r="C59" s="157"/>
      <c r="D59" s="106"/>
      <c r="E59" s="114" t="s">
        <v>35</v>
      </c>
      <c r="F59" s="114" t="s">
        <v>43</v>
      </c>
      <c r="G59" s="109"/>
      <c r="H59" s="158" t="s">
        <v>51</v>
      </c>
      <c r="I59" s="147">
        <f t="shared" si="1"/>
        <v>0</v>
      </c>
    </row>
    <row r="60" spans="1:9" ht="22.5" customHeight="1">
      <c r="A60" s="111">
        <v>49</v>
      </c>
      <c r="B60" s="112"/>
      <c r="C60" s="151"/>
      <c r="D60" s="106"/>
      <c r="E60" s="114" t="s">
        <v>35</v>
      </c>
      <c r="F60" s="114" t="s">
        <v>43</v>
      </c>
      <c r="G60" s="109"/>
      <c r="H60" s="158" t="s">
        <v>51</v>
      </c>
      <c r="I60" s="147">
        <f t="shared" si="1"/>
        <v>0</v>
      </c>
    </row>
    <row r="61" spans="1:9" ht="22.5" customHeight="1">
      <c r="A61" s="103">
        <v>50</v>
      </c>
      <c r="B61" s="112"/>
      <c r="C61" s="151"/>
      <c r="D61" s="106"/>
      <c r="E61" s="114" t="s">
        <v>35</v>
      </c>
      <c r="F61" s="114" t="s">
        <v>43</v>
      </c>
      <c r="G61" s="109"/>
      <c r="H61" s="158" t="s">
        <v>51</v>
      </c>
      <c r="I61" s="147">
        <f t="shared" si="1"/>
        <v>0</v>
      </c>
    </row>
    <row r="62" spans="1:9" ht="22.5" customHeight="1">
      <c r="A62" s="111">
        <v>51</v>
      </c>
      <c r="B62" s="112"/>
      <c r="C62" s="152"/>
      <c r="D62" s="106"/>
      <c r="E62" s="114" t="s">
        <v>35</v>
      </c>
      <c r="F62" s="114" t="s">
        <v>43</v>
      </c>
      <c r="G62" s="109"/>
      <c r="H62" s="158" t="s">
        <v>51</v>
      </c>
      <c r="I62" s="147">
        <f t="shared" si="1"/>
        <v>0</v>
      </c>
    </row>
    <row r="63" spans="1:9" ht="22.5" customHeight="1">
      <c r="A63" s="103">
        <v>52</v>
      </c>
      <c r="B63" s="112"/>
      <c r="C63" s="152"/>
      <c r="D63" s="106"/>
      <c r="E63" s="114" t="s">
        <v>35</v>
      </c>
      <c r="F63" s="114" t="s">
        <v>43</v>
      </c>
      <c r="G63" s="109"/>
      <c r="H63" s="158" t="s">
        <v>51</v>
      </c>
      <c r="I63" s="147">
        <f t="shared" si="1"/>
        <v>0</v>
      </c>
    </row>
    <row r="64" spans="1:9" ht="22.5" customHeight="1">
      <c r="A64" s="111">
        <v>53</v>
      </c>
      <c r="B64" s="112"/>
      <c r="C64" s="152"/>
      <c r="D64" s="106"/>
      <c r="E64" s="114" t="s">
        <v>35</v>
      </c>
      <c r="F64" s="114" t="s">
        <v>43</v>
      </c>
      <c r="G64" s="109"/>
      <c r="H64" s="158" t="s">
        <v>51</v>
      </c>
      <c r="I64" s="147">
        <f t="shared" si="1"/>
        <v>0</v>
      </c>
    </row>
    <row r="65" spans="1:9" ht="22.5" customHeight="1">
      <c r="A65" s="103">
        <v>54</v>
      </c>
      <c r="B65" s="112"/>
      <c r="C65" s="152"/>
      <c r="D65" s="106"/>
      <c r="E65" s="114" t="s">
        <v>35</v>
      </c>
      <c r="F65" s="114" t="s">
        <v>43</v>
      </c>
      <c r="G65" s="109"/>
      <c r="H65" s="158" t="s">
        <v>51</v>
      </c>
      <c r="I65" s="147">
        <f t="shared" si="1"/>
        <v>0</v>
      </c>
    </row>
    <row r="66" spans="1:9" ht="22.5" customHeight="1">
      <c r="A66" s="111">
        <v>55</v>
      </c>
      <c r="B66" s="112"/>
      <c r="C66" s="152"/>
      <c r="D66" s="106"/>
      <c r="E66" s="114" t="s">
        <v>35</v>
      </c>
      <c r="F66" s="114" t="s">
        <v>43</v>
      </c>
      <c r="G66" s="109"/>
      <c r="H66" s="158" t="s">
        <v>51</v>
      </c>
      <c r="I66" s="147">
        <f t="shared" si="1"/>
        <v>0</v>
      </c>
    </row>
    <row r="67" spans="1:9" ht="22.5" customHeight="1">
      <c r="A67" s="103">
        <v>56</v>
      </c>
      <c r="B67" s="112"/>
      <c r="C67" s="152"/>
      <c r="D67" s="106"/>
      <c r="E67" s="114" t="s">
        <v>35</v>
      </c>
      <c r="F67" s="114" t="s">
        <v>43</v>
      </c>
      <c r="G67" s="109"/>
      <c r="H67" s="158" t="s">
        <v>51</v>
      </c>
      <c r="I67" s="147">
        <f t="shared" si="1"/>
        <v>0</v>
      </c>
    </row>
    <row r="68" spans="1:9" ht="22.5" customHeight="1">
      <c r="A68" s="111">
        <v>57</v>
      </c>
      <c r="B68" s="112"/>
      <c r="C68" s="152"/>
      <c r="D68" s="106"/>
      <c r="E68" s="114" t="s">
        <v>35</v>
      </c>
      <c r="F68" s="114" t="s">
        <v>43</v>
      </c>
      <c r="G68" s="109"/>
      <c r="H68" s="158" t="s">
        <v>51</v>
      </c>
      <c r="I68" s="147">
        <f t="shared" si="1"/>
        <v>0</v>
      </c>
    </row>
    <row r="69" spans="1:9" ht="22.5" customHeight="1">
      <c r="A69" s="103">
        <v>58</v>
      </c>
      <c r="B69" s="112"/>
      <c r="C69" s="152"/>
      <c r="D69" s="106"/>
      <c r="E69" s="114" t="s">
        <v>35</v>
      </c>
      <c r="F69" s="114" t="s">
        <v>43</v>
      </c>
      <c r="G69" s="109"/>
      <c r="H69" s="158" t="s">
        <v>51</v>
      </c>
      <c r="I69" s="147">
        <f t="shared" si="1"/>
        <v>0</v>
      </c>
    </row>
    <row r="70" spans="1:9" ht="22.5" customHeight="1">
      <c r="A70" s="111">
        <v>59</v>
      </c>
      <c r="B70" s="112"/>
      <c r="C70" s="152"/>
      <c r="D70" s="106"/>
      <c r="E70" s="114" t="s">
        <v>35</v>
      </c>
      <c r="F70" s="114" t="s">
        <v>43</v>
      </c>
      <c r="G70" s="109"/>
      <c r="H70" s="158" t="s">
        <v>51</v>
      </c>
      <c r="I70" s="147">
        <f t="shared" si="1"/>
        <v>0</v>
      </c>
    </row>
    <row r="71" spans="1:9" ht="22.5" customHeight="1" thickBot="1">
      <c r="A71" s="116">
        <v>60</v>
      </c>
      <c r="B71" s="117"/>
      <c r="C71" s="157"/>
      <c r="D71" s="106"/>
      <c r="E71" s="114" t="s">
        <v>35</v>
      </c>
      <c r="F71" s="114" t="s">
        <v>43</v>
      </c>
      <c r="G71" s="109"/>
      <c r="H71" s="158" t="s">
        <v>51</v>
      </c>
      <c r="I71" s="147">
        <f t="shared" si="1"/>
        <v>0</v>
      </c>
    </row>
    <row r="72" spans="1:9" ht="22.5" customHeight="1" thickTop="1">
      <c r="A72" s="221" t="s">
        <v>4</v>
      </c>
      <c r="B72" s="222"/>
      <c r="C72" s="223"/>
      <c r="D72" s="223"/>
      <c r="E72" s="223"/>
      <c r="F72" s="223"/>
      <c r="G72" s="223"/>
      <c r="H72" s="223"/>
      <c r="I72" s="154">
        <f>SUM(I42:I59)+I36</f>
        <v>0</v>
      </c>
    </row>
    <row r="73" spans="1:9">
      <c r="A73" s="185" t="s">
        <v>127</v>
      </c>
      <c r="B73" s="185"/>
    </row>
    <row r="74" spans="1:9" ht="37.5" customHeight="1">
      <c r="A74" s="211" t="s">
        <v>97</v>
      </c>
      <c r="B74" s="211"/>
      <c r="C74" s="211"/>
      <c r="D74" s="211"/>
      <c r="E74" s="211"/>
      <c r="F74" s="211"/>
      <c r="G74" s="211"/>
      <c r="H74" s="211"/>
      <c r="I74" s="211"/>
    </row>
    <row r="75" spans="1:9">
      <c r="A75" s="198" t="s">
        <v>34</v>
      </c>
      <c r="B75" s="198"/>
      <c r="C75" s="198"/>
      <c r="D75" s="198"/>
      <c r="E75" s="198"/>
      <c r="F75" s="198"/>
      <c r="G75" s="198"/>
      <c r="H75" s="198"/>
      <c r="I75" s="198"/>
    </row>
    <row r="76" spans="1:9" ht="18.75" customHeight="1">
      <c r="A76" s="186" t="s">
        <v>18</v>
      </c>
      <c r="B76" s="190" t="s">
        <v>16</v>
      </c>
      <c r="C76" s="190" t="s">
        <v>59</v>
      </c>
      <c r="D76" s="188" t="s">
        <v>42</v>
      </c>
      <c r="E76" s="194"/>
      <c r="F76" s="194"/>
      <c r="G76" s="194"/>
      <c r="H76" s="205"/>
      <c r="I76" s="213" t="s">
        <v>17</v>
      </c>
    </row>
    <row r="77" spans="1:9" ht="18.75" customHeight="1">
      <c r="A77" s="187"/>
      <c r="B77" s="191"/>
      <c r="C77" s="191"/>
      <c r="D77" s="189" t="s">
        <v>11</v>
      </c>
      <c r="E77" s="215"/>
      <c r="F77" s="101"/>
      <c r="G77" s="220" t="s">
        <v>120</v>
      </c>
      <c r="H77" s="192"/>
      <c r="I77" s="214"/>
    </row>
    <row r="78" spans="1:9" ht="22.5" customHeight="1">
      <c r="A78" s="124">
        <v>61</v>
      </c>
      <c r="B78" s="141"/>
      <c r="C78" s="142" t="s">
        <v>64</v>
      </c>
      <c r="D78" s="126"/>
      <c r="E78" s="107" t="s">
        <v>35</v>
      </c>
      <c r="F78" s="108" t="s">
        <v>43</v>
      </c>
      <c r="G78" s="127"/>
      <c r="H78" s="155" t="s">
        <v>51</v>
      </c>
      <c r="I78" s="147">
        <f>D78*G78</f>
        <v>0</v>
      </c>
    </row>
    <row r="79" spans="1:9" ht="22.5" customHeight="1">
      <c r="A79" s="103">
        <v>62</v>
      </c>
      <c r="B79" s="104"/>
      <c r="C79" s="148" t="s">
        <v>65</v>
      </c>
      <c r="D79" s="106"/>
      <c r="E79" s="114" t="s">
        <v>35</v>
      </c>
      <c r="F79" s="114" t="s">
        <v>43</v>
      </c>
      <c r="G79" s="109"/>
      <c r="H79" s="158" t="s">
        <v>51</v>
      </c>
      <c r="I79" s="147">
        <f t="shared" ref="I79:I107" si="2">D79*G79</f>
        <v>0</v>
      </c>
    </row>
    <row r="80" spans="1:9" ht="22.5" customHeight="1">
      <c r="A80" s="111">
        <v>63</v>
      </c>
      <c r="B80" s="112"/>
      <c r="C80" s="148" t="s">
        <v>66</v>
      </c>
      <c r="D80" s="106"/>
      <c r="E80" s="114" t="s">
        <v>35</v>
      </c>
      <c r="F80" s="114" t="s">
        <v>43</v>
      </c>
      <c r="G80" s="109"/>
      <c r="H80" s="158" t="s">
        <v>51</v>
      </c>
      <c r="I80" s="147">
        <f t="shared" si="2"/>
        <v>0</v>
      </c>
    </row>
    <row r="81" spans="1:9" ht="22.5" customHeight="1">
      <c r="A81" s="103">
        <v>64</v>
      </c>
      <c r="B81" s="112"/>
      <c r="C81" s="148"/>
      <c r="D81" s="106"/>
      <c r="E81" s="114" t="s">
        <v>35</v>
      </c>
      <c r="F81" s="114" t="s">
        <v>43</v>
      </c>
      <c r="G81" s="109"/>
      <c r="H81" s="158" t="s">
        <v>51</v>
      </c>
      <c r="I81" s="147">
        <f t="shared" si="2"/>
        <v>0</v>
      </c>
    </row>
    <row r="82" spans="1:9" ht="22.5" customHeight="1">
      <c r="A82" s="111">
        <v>65</v>
      </c>
      <c r="B82" s="112"/>
      <c r="C82" s="148"/>
      <c r="D82" s="106"/>
      <c r="E82" s="114" t="s">
        <v>35</v>
      </c>
      <c r="F82" s="114" t="s">
        <v>43</v>
      </c>
      <c r="G82" s="109"/>
      <c r="H82" s="158" t="s">
        <v>51</v>
      </c>
      <c r="I82" s="147">
        <f t="shared" si="2"/>
        <v>0</v>
      </c>
    </row>
    <row r="83" spans="1:9" ht="22.5" customHeight="1">
      <c r="A83" s="103">
        <v>66</v>
      </c>
      <c r="B83" s="112"/>
      <c r="C83" s="148"/>
      <c r="D83" s="106"/>
      <c r="E83" s="114" t="s">
        <v>35</v>
      </c>
      <c r="F83" s="114" t="s">
        <v>43</v>
      </c>
      <c r="G83" s="109"/>
      <c r="H83" s="158" t="s">
        <v>51</v>
      </c>
      <c r="I83" s="147">
        <f t="shared" si="2"/>
        <v>0</v>
      </c>
    </row>
    <row r="84" spans="1:9" ht="22.5" customHeight="1">
      <c r="A84" s="111">
        <v>67</v>
      </c>
      <c r="B84" s="112"/>
      <c r="C84" s="151"/>
      <c r="D84" s="106"/>
      <c r="E84" s="114" t="s">
        <v>35</v>
      </c>
      <c r="F84" s="114" t="s">
        <v>43</v>
      </c>
      <c r="G84" s="109"/>
      <c r="H84" s="158" t="s">
        <v>51</v>
      </c>
      <c r="I84" s="147">
        <f t="shared" si="2"/>
        <v>0</v>
      </c>
    </row>
    <row r="85" spans="1:9" ht="22.5" customHeight="1">
      <c r="A85" s="103">
        <v>68</v>
      </c>
      <c r="B85" s="112"/>
      <c r="C85" s="151"/>
      <c r="D85" s="106"/>
      <c r="E85" s="114" t="s">
        <v>35</v>
      </c>
      <c r="F85" s="114" t="s">
        <v>43</v>
      </c>
      <c r="G85" s="109"/>
      <c r="H85" s="158" t="s">
        <v>51</v>
      </c>
      <c r="I85" s="147">
        <f t="shared" si="2"/>
        <v>0</v>
      </c>
    </row>
    <row r="86" spans="1:9" ht="22.5" customHeight="1">
      <c r="A86" s="111">
        <v>69</v>
      </c>
      <c r="B86" s="112"/>
      <c r="C86" s="151"/>
      <c r="D86" s="106"/>
      <c r="E86" s="114" t="s">
        <v>35</v>
      </c>
      <c r="F86" s="114" t="s">
        <v>43</v>
      </c>
      <c r="G86" s="109"/>
      <c r="H86" s="158" t="s">
        <v>51</v>
      </c>
      <c r="I86" s="147">
        <f t="shared" si="2"/>
        <v>0</v>
      </c>
    </row>
    <row r="87" spans="1:9" ht="22.5" customHeight="1">
      <c r="A87" s="103">
        <v>70</v>
      </c>
      <c r="B87" s="112"/>
      <c r="C87" s="151"/>
      <c r="D87" s="106"/>
      <c r="E87" s="114" t="s">
        <v>35</v>
      </c>
      <c r="F87" s="114" t="s">
        <v>43</v>
      </c>
      <c r="G87" s="109"/>
      <c r="H87" s="158" t="s">
        <v>51</v>
      </c>
      <c r="I87" s="147">
        <f t="shared" si="2"/>
        <v>0</v>
      </c>
    </row>
    <row r="88" spans="1:9" ht="22.5" customHeight="1">
      <c r="A88" s="111">
        <v>71</v>
      </c>
      <c r="B88" s="112"/>
      <c r="C88" s="152"/>
      <c r="D88" s="106"/>
      <c r="E88" s="114" t="s">
        <v>35</v>
      </c>
      <c r="F88" s="114" t="s">
        <v>43</v>
      </c>
      <c r="G88" s="109"/>
      <c r="H88" s="158" t="s">
        <v>51</v>
      </c>
      <c r="I88" s="147">
        <f t="shared" si="2"/>
        <v>0</v>
      </c>
    </row>
    <row r="89" spans="1:9" ht="22.5" customHeight="1">
      <c r="A89" s="103">
        <v>72</v>
      </c>
      <c r="B89" s="112"/>
      <c r="C89" s="152"/>
      <c r="D89" s="106"/>
      <c r="E89" s="114" t="s">
        <v>35</v>
      </c>
      <c r="F89" s="114" t="s">
        <v>43</v>
      </c>
      <c r="G89" s="109"/>
      <c r="H89" s="158" t="s">
        <v>51</v>
      </c>
      <c r="I89" s="147">
        <f t="shared" si="2"/>
        <v>0</v>
      </c>
    </row>
    <row r="90" spans="1:9" ht="22.5" customHeight="1">
      <c r="A90" s="111">
        <v>73</v>
      </c>
      <c r="B90" s="112"/>
      <c r="C90" s="152"/>
      <c r="D90" s="106"/>
      <c r="E90" s="114" t="s">
        <v>35</v>
      </c>
      <c r="F90" s="114" t="s">
        <v>43</v>
      </c>
      <c r="G90" s="109"/>
      <c r="H90" s="158" t="s">
        <v>51</v>
      </c>
      <c r="I90" s="147">
        <f t="shared" si="2"/>
        <v>0</v>
      </c>
    </row>
    <row r="91" spans="1:9" ht="22.5" customHeight="1">
      <c r="A91" s="103">
        <v>74</v>
      </c>
      <c r="B91" s="112"/>
      <c r="C91" s="152"/>
      <c r="D91" s="106"/>
      <c r="E91" s="114" t="s">
        <v>35</v>
      </c>
      <c r="F91" s="114" t="s">
        <v>43</v>
      </c>
      <c r="G91" s="109"/>
      <c r="H91" s="158" t="s">
        <v>51</v>
      </c>
      <c r="I91" s="147">
        <f t="shared" si="2"/>
        <v>0</v>
      </c>
    </row>
    <row r="92" spans="1:9" ht="22.5" customHeight="1">
      <c r="A92" s="111">
        <v>75</v>
      </c>
      <c r="B92" s="112"/>
      <c r="C92" s="152"/>
      <c r="D92" s="106"/>
      <c r="E92" s="114" t="s">
        <v>35</v>
      </c>
      <c r="F92" s="114" t="s">
        <v>43</v>
      </c>
      <c r="G92" s="109"/>
      <c r="H92" s="158" t="s">
        <v>51</v>
      </c>
      <c r="I92" s="147">
        <f t="shared" si="2"/>
        <v>0</v>
      </c>
    </row>
    <row r="93" spans="1:9" ht="22.5" customHeight="1">
      <c r="A93" s="103">
        <v>76</v>
      </c>
      <c r="B93" s="112"/>
      <c r="C93" s="152"/>
      <c r="D93" s="106"/>
      <c r="E93" s="114" t="s">
        <v>35</v>
      </c>
      <c r="F93" s="114" t="s">
        <v>43</v>
      </c>
      <c r="G93" s="109"/>
      <c r="H93" s="158" t="s">
        <v>51</v>
      </c>
      <c r="I93" s="147">
        <f t="shared" si="2"/>
        <v>0</v>
      </c>
    </row>
    <row r="94" spans="1:9" ht="22.5" customHeight="1">
      <c r="A94" s="111">
        <v>77</v>
      </c>
      <c r="B94" s="112"/>
      <c r="C94" s="152"/>
      <c r="D94" s="106"/>
      <c r="E94" s="114" t="s">
        <v>35</v>
      </c>
      <c r="F94" s="114" t="s">
        <v>43</v>
      </c>
      <c r="G94" s="109"/>
      <c r="H94" s="158" t="s">
        <v>51</v>
      </c>
      <c r="I94" s="147">
        <f t="shared" si="2"/>
        <v>0</v>
      </c>
    </row>
    <row r="95" spans="1:9" ht="22.5" customHeight="1">
      <c r="A95" s="103">
        <v>78</v>
      </c>
      <c r="B95" s="117"/>
      <c r="C95" s="157"/>
      <c r="D95" s="106"/>
      <c r="E95" s="114" t="s">
        <v>35</v>
      </c>
      <c r="F95" s="114" t="s">
        <v>43</v>
      </c>
      <c r="G95" s="109"/>
      <c r="H95" s="158" t="s">
        <v>51</v>
      </c>
      <c r="I95" s="147">
        <f t="shared" si="2"/>
        <v>0</v>
      </c>
    </row>
    <row r="96" spans="1:9" ht="22.5" customHeight="1">
      <c r="A96" s="111">
        <v>79</v>
      </c>
      <c r="B96" s="112"/>
      <c r="C96" s="151"/>
      <c r="D96" s="106"/>
      <c r="E96" s="114" t="s">
        <v>35</v>
      </c>
      <c r="F96" s="114" t="s">
        <v>43</v>
      </c>
      <c r="G96" s="109"/>
      <c r="H96" s="158" t="s">
        <v>51</v>
      </c>
      <c r="I96" s="147">
        <f t="shared" si="2"/>
        <v>0</v>
      </c>
    </row>
    <row r="97" spans="1:9" ht="22.5" customHeight="1">
      <c r="A97" s="103">
        <v>80</v>
      </c>
      <c r="B97" s="112"/>
      <c r="C97" s="151"/>
      <c r="D97" s="106"/>
      <c r="E97" s="114" t="s">
        <v>35</v>
      </c>
      <c r="F97" s="114" t="s">
        <v>43</v>
      </c>
      <c r="G97" s="109"/>
      <c r="H97" s="158" t="s">
        <v>51</v>
      </c>
      <c r="I97" s="147">
        <f t="shared" si="2"/>
        <v>0</v>
      </c>
    </row>
    <row r="98" spans="1:9" ht="22.5" customHeight="1">
      <c r="A98" s="111">
        <v>81</v>
      </c>
      <c r="B98" s="112"/>
      <c r="C98" s="152"/>
      <c r="D98" s="106"/>
      <c r="E98" s="114" t="s">
        <v>35</v>
      </c>
      <c r="F98" s="114" t="s">
        <v>43</v>
      </c>
      <c r="G98" s="109"/>
      <c r="H98" s="158" t="s">
        <v>51</v>
      </c>
      <c r="I98" s="147">
        <f t="shared" si="2"/>
        <v>0</v>
      </c>
    </row>
    <row r="99" spans="1:9" ht="22.5" customHeight="1">
      <c r="A99" s="103">
        <v>82</v>
      </c>
      <c r="B99" s="112"/>
      <c r="C99" s="152"/>
      <c r="D99" s="106"/>
      <c r="E99" s="114" t="s">
        <v>35</v>
      </c>
      <c r="F99" s="114" t="s">
        <v>43</v>
      </c>
      <c r="G99" s="109"/>
      <c r="H99" s="158" t="s">
        <v>51</v>
      </c>
      <c r="I99" s="147">
        <f t="shared" si="2"/>
        <v>0</v>
      </c>
    </row>
    <row r="100" spans="1:9" ht="22.5" customHeight="1">
      <c r="A100" s="111">
        <v>83</v>
      </c>
      <c r="B100" s="112"/>
      <c r="C100" s="152"/>
      <c r="D100" s="106"/>
      <c r="E100" s="114" t="s">
        <v>35</v>
      </c>
      <c r="F100" s="114" t="s">
        <v>43</v>
      </c>
      <c r="G100" s="109"/>
      <c r="H100" s="158" t="s">
        <v>51</v>
      </c>
      <c r="I100" s="147">
        <f t="shared" si="2"/>
        <v>0</v>
      </c>
    </row>
    <row r="101" spans="1:9" ht="22.5" customHeight="1">
      <c r="A101" s="103">
        <v>84</v>
      </c>
      <c r="B101" s="112"/>
      <c r="C101" s="152"/>
      <c r="D101" s="106"/>
      <c r="E101" s="114" t="s">
        <v>35</v>
      </c>
      <c r="F101" s="114" t="s">
        <v>43</v>
      </c>
      <c r="G101" s="109"/>
      <c r="H101" s="158" t="s">
        <v>51</v>
      </c>
      <c r="I101" s="147">
        <f t="shared" si="2"/>
        <v>0</v>
      </c>
    </row>
    <row r="102" spans="1:9" ht="22.5" customHeight="1">
      <c r="A102" s="111">
        <v>85</v>
      </c>
      <c r="B102" s="112"/>
      <c r="C102" s="152"/>
      <c r="D102" s="106"/>
      <c r="E102" s="114" t="s">
        <v>35</v>
      </c>
      <c r="F102" s="114" t="s">
        <v>43</v>
      </c>
      <c r="G102" s="109"/>
      <c r="H102" s="158" t="s">
        <v>51</v>
      </c>
      <c r="I102" s="147">
        <f t="shared" si="2"/>
        <v>0</v>
      </c>
    </row>
    <row r="103" spans="1:9" ht="22.5" customHeight="1">
      <c r="A103" s="103">
        <v>86</v>
      </c>
      <c r="B103" s="112"/>
      <c r="C103" s="152"/>
      <c r="D103" s="106"/>
      <c r="E103" s="114" t="s">
        <v>35</v>
      </c>
      <c r="F103" s="114" t="s">
        <v>43</v>
      </c>
      <c r="G103" s="109"/>
      <c r="H103" s="158" t="s">
        <v>51</v>
      </c>
      <c r="I103" s="147">
        <f t="shared" si="2"/>
        <v>0</v>
      </c>
    </row>
    <row r="104" spans="1:9" ht="22.5" customHeight="1">
      <c r="A104" s="111">
        <v>87</v>
      </c>
      <c r="B104" s="112"/>
      <c r="C104" s="152"/>
      <c r="D104" s="106"/>
      <c r="E104" s="114" t="s">
        <v>35</v>
      </c>
      <c r="F104" s="114" t="s">
        <v>43</v>
      </c>
      <c r="G104" s="109"/>
      <c r="H104" s="158" t="s">
        <v>51</v>
      </c>
      <c r="I104" s="147">
        <f t="shared" si="2"/>
        <v>0</v>
      </c>
    </row>
    <row r="105" spans="1:9" ht="22.5" customHeight="1">
      <c r="A105" s="103">
        <v>88</v>
      </c>
      <c r="B105" s="112"/>
      <c r="C105" s="152"/>
      <c r="D105" s="106"/>
      <c r="E105" s="114" t="s">
        <v>35</v>
      </c>
      <c r="F105" s="114" t="s">
        <v>43</v>
      </c>
      <c r="G105" s="109"/>
      <c r="H105" s="158" t="s">
        <v>51</v>
      </c>
      <c r="I105" s="147">
        <f t="shared" si="2"/>
        <v>0</v>
      </c>
    </row>
    <row r="106" spans="1:9" ht="22.5" customHeight="1">
      <c r="A106" s="111">
        <v>89</v>
      </c>
      <c r="B106" s="112"/>
      <c r="C106" s="152"/>
      <c r="D106" s="106"/>
      <c r="E106" s="114" t="s">
        <v>35</v>
      </c>
      <c r="F106" s="114" t="s">
        <v>43</v>
      </c>
      <c r="G106" s="109"/>
      <c r="H106" s="158" t="s">
        <v>51</v>
      </c>
      <c r="I106" s="147">
        <f t="shared" si="2"/>
        <v>0</v>
      </c>
    </row>
    <row r="107" spans="1:9" ht="22.5" customHeight="1" thickBot="1">
      <c r="A107" s="103">
        <v>90</v>
      </c>
      <c r="B107" s="117"/>
      <c r="C107" s="157"/>
      <c r="D107" s="106"/>
      <c r="E107" s="114" t="s">
        <v>35</v>
      </c>
      <c r="F107" s="114" t="s">
        <v>43</v>
      </c>
      <c r="G107" s="109"/>
      <c r="H107" s="158" t="s">
        <v>51</v>
      </c>
      <c r="I107" s="147">
        <f t="shared" si="2"/>
        <v>0</v>
      </c>
    </row>
    <row r="108" spans="1:9" ht="22.5" customHeight="1" thickTop="1">
      <c r="A108" s="221" t="s">
        <v>4</v>
      </c>
      <c r="B108" s="222"/>
      <c r="C108" s="223"/>
      <c r="D108" s="223"/>
      <c r="E108" s="223"/>
      <c r="F108" s="223"/>
      <c r="G108" s="223"/>
      <c r="H108" s="223"/>
      <c r="I108" s="154">
        <f>SUM(I78:I95)+I72</f>
        <v>0</v>
      </c>
    </row>
  </sheetData>
  <sheetProtection selectLockedCells="1"/>
  <mergeCells count="33">
    <mergeCell ref="I76:I77"/>
    <mergeCell ref="D77:E77"/>
    <mergeCell ref="G77:H77"/>
    <mergeCell ref="A108:H108"/>
    <mergeCell ref="A76:A77"/>
    <mergeCell ref="B76:B77"/>
    <mergeCell ref="C76:C77"/>
    <mergeCell ref="D76:H76"/>
    <mergeCell ref="A74:I74"/>
    <mergeCell ref="A75:I75"/>
    <mergeCell ref="I40:I41"/>
    <mergeCell ref="D41:E41"/>
    <mergeCell ref="G41:H41"/>
    <mergeCell ref="A72:H72"/>
    <mergeCell ref="A40:A41"/>
    <mergeCell ref="B40:B41"/>
    <mergeCell ref="C40:C41"/>
    <mergeCell ref="A1:B1"/>
    <mergeCell ref="A2:I2"/>
    <mergeCell ref="A3:I3"/>
    <mergeCell ref="A4:A5"/>
    <mergeCell ref="B4:B5"/>
    <mergeCell ref="A73:B73"/>
    <mergeCell ref="C4:C5"/>
    <mergeCell ref="I4:I5"/>
    <mergeCell ref="D4:H4"/>
    <mergeCell ref="D5:E5"/>
    <mergeCell ref="G5:H5"/>
    <mergeCell ref="D40:H40"/>
    <mergeCell ref="A36:H36"/>
    <mergeCell ref="A37:B37"/>
    <mergeCell ref="A38:I38"/>
    <mergeCell ref="A39:I39"/>
  </mergeCells>
  <phoneticPr fontId="2"/>
  <dataValidations count="1">
    <dataValidation imeMode="off" allowBlank="1" showInputMessage="1" showErrorMessage="1" sqref="I4 A4:B4 G41:G72 A6:B35 I6:I36 G5:G36 A42:B71 I40 A40:B40 A78:B107 I42:I72 I78:I65536 A76:B76 I76 G77:G65536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26"/>
  <sheetViews>
    <sheetView showGridLines="0" showZeros="0" workbookViewId="0">
      <selection sqref="A1:IV65536"/>
    </sheetView>
  </sheetViews>
  <sheetFormatPr defaultRowHeight="13.5"/>
  <cols>
    <col min="1" max="1" width="4.5" style="98" customWidth="1"/>
    <col min="2" max="2" width="9.875" style="98" customWidth="1"/>
    <col min="3" max="3" width="30.625" style="98" customWidth="1"/>
    <col min="4" max="4" width="10.25" style="98" customWidth="1"/>
    <col min="5" max="6" width="1.875" style="98" customWidth="1"/>
    <col min="7" max="7" width="10.25" style="99" customWidth="1"/>
    <col min="8" max="8" width="1.875" style="100" customWidth="1"/>
    <col min="9" max="9" width="15.625" style="99" customWidth="1"/>
    <col min="10" max="16384" width="9" style="98"/>
  </cols>
  <sheetData>
    <row r="1" spans="1:9">
      <c r="A1" s="185" t="s">
        <v>56</v>
      </c>
      <c r="B1" s="185"/>
    </row>
    <row r="2" spans="1:9" ht="37.5" customHeight="1">
      <c r="A2" s="211" t="s">
        <v>8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198" t="s">
        <v>34</v>
      </c>
      <c r="B3" s="198"/>
      <c r="C3" s="198"/>
      <c r="D3" s="198"/>
      <c r="E3" s="198"/>
      <c r="F3" s="198"/>
      <c r="G3" s="198"/>
      <c r="H3" s="198"/>
      <c r="I3" s="198"/>
    </row>
    <row r="4" spans="1:9" ht="18.75" customHeight="1">
      <c r="A4" s="186" t="s">
        <v>18</v>
      </c>
      <c r="B4" s="190" t="s">
        <v>16</v>
      </c>
      <c r="C4" s="190" t="s">
        <v>57</v>
      </c>
      <c r="D4" s="188" t="s">
        <v>42</v>
      </c>
      <c r="E4" s="194"/>
      <c r="F4" s="194"/>
      <c r="G4" s="194"/>
      <c r="H4" s="194"/>
      <c r="I4" s="213" t="s">
        <v>17</v>
      </c>
    </row>
    <row r="5" spans="1:9" ht="18.75" customHeight="1">
      <c r="A5" s="187"/>
      <c r="B5" s="191"/>
      <c r="C5" s="191"/>
      <c r="D5" s="191" t="s">
        <v>11</v>
      </c>
      <c r="E5" s="189"/>
      <c r="F5" s="101"/>
      <c r="G5" s="192" t="s">
        <v>93</v>
      </c>
      <c r="H5" s="201"/>
      <c r="I5" s="214"/>
    </row>
    <row r="6" spans="1:9" ht="33" customHeight="1">
      <c r="A6" s="124">
        <v>1</v>
      </c>
      <c r="B6" s="141"/>
      <c r="C6" s="142"/>
      <c r="D6" s="126"/>
      <c r="E6" s="159" t="s">
        <v>35</v>
      </c>
      <c r="F6" s="155" t="s">
        <v>43</v>
      </c>
      <c r="G6" s="127"/>
      <c r="H6" s="108" t="s">
        <v>94</v>
      </c>
      <c r="I6" s="147">
        <f>D6*G6</f>
        <v>0</v>
      </c>
    </row>
    <row r="7" spans="1:9" ht="33" customHeight="1">
      <c r="A7" s="103">
        <v>2</v>
      </c>
      <c r="B7" s="104"/>
      <c r="C7" s="148"/>
      <c r="D7" s="106"/>
      <c r="E7" s="160" t="s">
        <v>35</v>
      </c>
      <c r="F7" s="160" t="s">
        <v>88</v>
      </c>
      <c r="G7" s="109"/>
      <c r="H7" s="115" t="s">
        <v>94</v>
      </c>
      <c r="I7" s="147">
        <f t="shared" ref="I7:I25" si="0">D7*G7</f>
        <v>0</v>
      </c>
    </row>
    <row r="8" spans="1:9" ht="33" customHeight="1">
      <c r="A8" s="111">
        <v>3</v>
      </c>
      <c r="B8" s="112"/>
      <c r="C8" s="148"/>
      <c r="D8" s="106"/>
      <c r="E8" s="160" t="s">
        <v>35</v>
      </c>
      <c r="F8" s="160" t="s">
        <v>88</v>
      </c>
      <c r="G8" s="109"/>
      <c r="H8" s="115" t="s">
        <v>94</v>
      </c>
      <c r="I8" s="147">
        <f t="shared" si="0"/>
        <v>0</v>
      </c>
    </row>
    <row r="9" spans="1:9" ht="33" customHeight="1">
      <c r="A9" s="103">
        <v>4</v>
      </c>
      <c r="B9" s="112"/>
      <c r="C9" s="148"/>
      <c r="D9" s="106"/>
      <c r="E9" s="160" t="s">
        <v>35</v>
      </c>
      <c r="F9" s="160" t="s">
        <v>88</v>
      </c>
      <c r="G9" s="109"/>
      <c r="H9" s="115" t="s">
        <v>94</v>
      </c>
      <c r="I9" s="147">
        <f t="shared" si="0"/>
        <v>0</v>
      </c>
    </row>
    <row r="10" spans="1:9" ht="33" customHeight="1">
      <c r="A10" s="111">
        <v>5</v>
      </c>
      <c r="B10" s="112"/>
      <c r="C10" s="148"/>
      <c r="D10" s="106"/>
      <c r="E10" s="160" t="s">
        <v>35</v>
      </c>
      <c r="F10" s="160" t="s">
        <v>88</v>
      </c>
      <c r="G10" s="109"/>
      <c r="H10" s="115" t="s">
        <v>94</v>
      </c>
      <c r="I10" s="147">
        <f t="shared" si="0"/>
        <v>0</v>
      </c>
    </row>
    <row r="11" spans="1:9" ht="33" customHeight="1">
      <c r="A11" s="103">
        <v>6</v>
      </c>
      <c r="B11" s="112"/>
      <c r="C11" s="148"/>
      <c r="D11" s="106"/>
      <c r="E11" s="160" t="s">
        <v>35</v>
      </c>
      <c r="F11" s="160" t="s">
        <v>88</v>
      </c>
      <c r="G11" s="109"/>
      <c r="H11" s="115" t="s">
        <v>94</v>
      </c>
      <c r="I11" s="147">
        <f t="shared" si="0"/>
        <v>0</v>
      </c>
    </row>
    <row r="12" spans="1:9" ht="33" customHeight="1">
      <c r="A12" s="111">
        <v>7</v>
      </c>
      <c r="B12" s="112"/>
      <c r="C12" s="151"/>
      <c r="D12" s="106"/>
      <c r="E12" s="160" t="s">
        <v>35</v>
      </c>
      <c r="F12" s="160" t="s">
        <v>88</v>
      </c>
      <c r="G12" s="109"/>
      <c r="H12" s="115" t="s">
        <v>94</v>
      </c>
      <c r="I12" s="147">
        <f t="shared" si="0"/>
        <v>0</v>
      </c>
    </row>
    <row r="13" spans="1:9" ht="33" customHeight="1">
      <c r="A13" s="103">
        <v>8</v>
      </c>
      <c r="B13" s="112"/>
      <c r="C13" s="151"/>
      <c r="D13" s="106"/>
      <c r="E13" s="160" t="s">
        <v>35</v>
      </c>
      <c r="F13" s="160" t="s">
        <v>88</v>
      </c>
      <c r="G13" s="109"/>
      <c r="H13" s="115" t="s">
        <v>94</v>
      </c>
      <c r="I13" s="147">
        <f t="shared" si="0"/>
        <v>0</v>
      </c>
    </row>
    <row r="14" spans="1:9" ht="33" customHeight="1">
      <c r="A14" s="111">
        <v>9</v>
      </c>
      <c r="B14" s="112"/>
      <c r="C14" s="151"/>
      <c r="D14" s="106"/>
      <c r="E14" s="160" t="s">
        <v>35</v>
      </c>
      <c r="F14" s="160" t="s">
        <v>88</v>
      </c>
      <c r="G14" s="109"/>
      <c r="H14" s="115" t="s">
        <v>94</v>
      </c>
      <c r="I14" s="147">
        <f t="shared" si="0"/>
        <v>0</v>
      </c>
    </row>
    <row r="15" spans="1:9" ht="33" customHeight="1">
      <c r="A15" s="103">
        <v>10</v>
      </c>
      <c r="B15" s="112"/>
      <c r="C15" s="151"/>
      <c r="D15" s="106"/>
      <c r="E15" s="160" t="s">
        <v>35</v>
      </c>
      <c r="F15" s="160" t="s">
        <v>88</v>
      </c>
      <c r="G15" s="109"/>
      <c r="H15" s="115" t="s">
        <v>94</v>
      </c>
      <c r="I15" s="147">
        <f t="shared" si="0"/>
        <v>0</v>
      </c>
    </row>
    <row r="16" spans="1:9" ht="33" customHeight="1">
      <c r="A16" s="111">
        <v>11</v>
      </c>
      <c r="B16" s="112"/>
      <c r="C16" s="152"/>
      <c r="D16" s="106"/>
      <c r="E16" s="160" t="s">
        <v>35</v>
      </c>
      <c r="F16" s="160" t="s">
        <v>88</v>
      </c>
      <c r="G16" s="109"/>
      <c r="H16" s="115" t="s">
        <v>94</v>
      </c>
      <c r="I16" s="147">
        <f t="shared" si="0"/>
        <v>0</v>
      </c>
    </row>
    <row r="17" spans="1:9" ht="33" customHeight="1">
      <c r="A17" s="103">
        <v>12</v>
      </c>
      <c r="B17" s="112"/>
      <c r="C17" s="152"/>
      <c r="D17" s="106"/>
      <c r="E17" s="160" t="s">
        <v>35</v>
      </c>
      <c r="F17" s="160" t="s">
        <v>88</v>
      </c>
      <c r="G17" s="109"/>
      <c r="H17" s="115" t="s">
        <v>94</v>
      </c>
      <c r="I17" s="147">
        <f t="shared" si="0"/>
        <v>0</v>
      </c>
    </row>
    <row r="18" spans="1:9" ht="33" customHeight="1">
      <c r="A18" s="111">
        <v>13</v>
      </c>
      <c r="B18" s="112"/>
      <c r="C18" s="152"/>
      <c r="D18" s="106"/>
      <c r="E18" s="160" t="s">
        <v>35</v>
      </c>
      <c r="F18" s="160" t="s">
        <v>88</v>
      </c>
      <c r="G18" s="109"/>
      <c r="H18" s="115" t="s">
        <v>94</v>
      </c>
      <c r="I18" s="147">
        <f t="shared" si="0"/>
        <v>0</v>
      </c>
    </row>
    <row r="19" spans="1:9" ht="33" customHeight="1">
      <c r="A19" s="103">
        <v>14</v>
      </c>
      <c r="B19" s="112"/>
      <c r="C19" s="152"/>
      <c r="D19" s="106"/>
      <c r="E19" s="160" t="s">
        <v>35</v>
      </c>
      <c r="F19" s="160" t="s">
        <v>88</v>
      </c>
      <c r="G19" s="109"/>
      <c r="H19" s="115" t="s">
        <v>94</v>
      </c>
      <c r="I19" s="147">
        <f t="shared" si="0"/>
        <v>0</v>
      </c>
    </row>
    <row r="20" spans="1:9" ht="33" customHeight="1">
      <c r="A20" s="111">
        <v>15</v>
      </c>
      <c r="B20" s="112"/>
      <c r="C20" s="152"/>
      <c r="D20" s="106"/>
      <c r="E20" s="160" t="s">
        <v>35</v>
      </c>
      <c r="F20" s="160" t="s">
        <v>88</v>
      </c>
      <c r="G20" s="109"/>
      <c r="H20" s="115" t="s">
        <v>94</v>
      </c>
      <c r="I20" s="147">
        <f t="shared" si="0"/>
        <v>0</v>
      </c>
    </row>
    <row r="21" spans="1:9" ht="33" customHeight="1">
      <c r="A21" s="103">
        <v>16</v>
      </c>
      <c r="B21" s="112"/>
      <c r="C21" s="152"/>
      <c r="D21" s="106"/>
      <c r="E21" s="160" t="s">
        <v>35</v>
      </c>
      <c r="F21" s="160" t="s">
        <v>88</v>
      </c>
      <c r="G21" s="109"/>
      <c r="H21" s="115" t="s">
        <v>94</v>
      </c>
      <c r="I21" s="147">
        <f t="shared" si="0"/>
        <v>0</v>
      </c>
    </row>
    <row r="22" spans="1:9" ht="33" customHeight="1">
      <c r="A22" s="111">
        <v>17</v>
      </c>
      <c r="B22" s="112"/>
      <c r="C22" s="152"/>
      <c r="D22" s="106"/>
      <c r="E22" s="160" t="s">
        <v>35</v>
      </c>
      <c r="F22" s="160" t="s">
        <v>88</v>
      </c>
      <c r="G22" s="109"/>
      <c r="H22" s="115" t="s">
        <v>94</v>
      </c>
      <c r="I22" s="147">
        <f t="shared" si="0"/>
        <v>0</v>
      </c>
    </row>
    <row r="23" spans="1:9" ht="33" customHeight="1">
      <c r="A23" s="103">
        <v>18</v>
      </c>
      <c r="B23" s="112"/>
      <c r="C23" s="152"/>
      <c r="D23" s="106"/>
      <c r="E23" s="160" t="s">
        <v>35</v>
      </c>
      <c r="F23" s="160" t="s">
        <v>88</v>
      </c>
      <c r="G23" s="109"/>
      <c r="H23" s="115" t="s">
        <v>94</v>
      </c>
      <c r="I23" s="147">
        <f>D23*G23</f>
        <v>0</v>
      </c>
    </row>
    <row r="24" spans="1:9" ht="33" customHeight="1">
      <c r="A24" s="111">
        <v>19</v>
      </c>
      <c r="B24" s="112"/>
      <c r="C24" s="152"/>
      <c r="D24" s="106"/>
      <c r="E24" s="160" t="s">
        <v>35</v>
      </c>
      <c r="F24" s="160" t="s">
        <v>88</v>
      </c>
      <c r="G24" s="109"/>
      <c r="H24" s="115" t="s">
        <v>94</v>
      </c>
      <c r="I24" s="147">
        <f>D24*G24</f>
        <v>0</v>
      </c>
    </row>
    <row r="25" spans="1:9" ht="33" customHeight="1" thickBot="1">
      <c r="A25" s="116">
        <v>20</v>
      </c>
      <c r="B25" s="117"/>
      <c r="C25" s="157"/>
      <c r="D25" s="106"/>
      <c r="E25" s="160" t="s">
        <v>35</v>
      </c>
      <c r="F25" s="160" t="s">
        <v>88</v>
      </c>
      <c r="G25" s="109"/>
      <c r="H25" s="115" t="s">
        <v>94</v>
      </c>
      <c r="I25" s="147">
        <f t="shared" si="0"/>
        <v>0</v>
      </c>
    </row>
    <row r="26" spans="1:9" ht="33" customHeight="1" thickTop="1">
      <c r="A26" s="224" t="s">
        <v>4</v>
      </c>
      <c r="B26" s="212"/>
      <c r="C26" s="225"/>
      <c r="D26" s="225"/>
      <c r="E26" s="225"/>
      <c r="F26" s="225"/>
      <c r="G26" s="225"/>
      <c r="H26" s="225"/>
      <c r="I26" s="154">
        <f>SUM(I6:I25)</f>
        <v>0</v>
      </c>
    </row>
  </sheetData>
  <sheetProtection selectLockedCells="1"/>
  <mergeCells count="11">
    <mergeCell ref="A1:B1"/>
    <mergeCell ref="A2:I2"/>
    <mergeCell ref="A3:I3"/>
    <mergeCell ref="A4:A5"/>
    <mergeCell ref="B4:B5"/>
    <mergeCell ref="C4:C5"/>
    <mergeCell ref="I4:I5"/>
    <mergeCell ref="D4:H4"/>
    <mergeCell ref="D5:E5"/>
    <mergeCell ref="G5:H5"/>
    <mergeCell ref="A26:H26"/>
  </mergeCells>
  <phoneticPr fontId="2"/>
  <dataValidations count="1">
    <dataValidation imeMode="off" allowBlank="1" showInputMessage="1" showErrorMessage="1" sqref="I4 A4:B4 G5:G65536 I6:I65536 A6:B25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52"/>
  <sheetViews>
    <sheetView showGridLines="0" showZeros="0" workbookViewId="0">
      <selection activeCell="B6" sqref="B6"/>
    </sheetView>
  </sheetViews>
  <sheetFormatPr defaultRowHeight="13.5"/>
  <cols>
    <col min="1" max="1" width="4.5" style="98" customWidth="1"/>
    <col min="2" max="2" width="9.875" style="98" customWidth="1"/>
    <col min="3" max="3" width="30.625" style="98" customWidth="1"/>
    <col min="4" max="4" width="10.25" style="98" customWidth="1"/>
    <col min="5" max="6" width="1.875" style="98" customWidth="1"/>
    <col min="7" max="7" width="10.25" style="99" customWidth="1"/>
    <col min="8" max="8" width="1.875" style="100" customWidth="1"/>
    <col min="9" max="9" width="15.625" style="99" customWidth="1"/>
    <col min="10" max="16384" width="9" style="98"/>
  </cols>
  <sheetData>
    <row r="1" spans="1:9">
      <c r="A1" s="185" t="s">
        <v>58</v>
      </c>
      <c r="B1" s="185"/>
    </row>
    <row r="2" spans="1:9" ht="37.5" customHeight="1">
      <c r="A2" s="211" t="s">
        <v>117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198" t="s">
        <v>34</v>
      </c>
      <c r="B3" s="198"/>
      <c r="C3" s="198"/>
      <c r="D3" s="198"/>
      <c r="E3" s="198"/>
      <c r="F3" s="198"/>
      <c r="G3" s="198"/>
      <c r="H3" s="198"/>
      <c r="I3" s="198"/>
    </row>
    <row r="4" spans="1:9" ht="18.75" customHeight="1">
      <c r="A4" s="186" t="s">
        <v>18</v>
      </c>
      <c r="B4" s="190" t="s">
        <v>16</v>
      </c>
      <c r="C4" s="190" t="s">
        <v>59</v>
      </c>
      <c r="D4" s="188" t="s">
        <v>42</v>
      </c>
      <c r="E4" s="194"/>
      <c r="F4" s="194"/>
      <c r="G4" s="194"/>
      <c r="H4" s="194"/>
      <c r="I4" s="213" t="s">
        <v>17</v>
      </c>
    </row>
    <row r="5" spans="1:9" ht="18.75" customHeight="1">
      <c r="A5" s="187"/>
      <c r="B5" s="191"/>
      <c r="C5" s="191"/>
      <c r="D5" s="191" t="s">
        <v>11</v>
      </c>
      <c r="E5" s="189"/>
      <c r="F5" s="101"/>
      <c r="G5" s="192" t="s">
        <v>120</v>
      </c>
      <c r="H5" s="201"/>
      <c r="I5" s="214"/>
    </row>
    <row r="6" spans="1:9" ht="33" customHeight="1">
      <c r="A6" s="124">
        <v>1</v>
      </c>
      <c r="B6" s="141"/>
      <c r="C6" s="142"/>
      <c r="D6" s="126"/>
      <c r="E6" s="161" t="s">
        <v>35</v>
      </c>
      <c r="F6" s="130" t="s">
        <v>43</v>
      </c>
      <c r="G6" s="127"/>
      <c r="H6" s="155" t="s">
        <v>51</v>
      </c>
      <c r="I6" s="147">
        <f>D6*G6</f>
        <v>0</v>
      </c>
    </row>
    <row r="7" spans="1:9" ht="33" customHeight="1">
      <c r="A7" s="103">
        <v>2</v>
      </c>
      <c r="B7" s="104"/>
      <c r="C7" s="148"/>
      <c r="D7" s="106"/>
      <c r="E7" s="136" t="s">
        <v>35</v>
      </c>
      <c r="F7" s="136" t="s">
        <v>32</v>
      </c>
      <c r="G7" s="109"/>
      <c r="H7" s="158" t="s">
        <v>51</v>
      </c>
      <c r="I7" s="147">
        <f t="shared" ref="I7:I25" si="0">D7*G7</f>
        <v>0</v>
      </c>
    </row>
    <row r="8" spans="1:9" ht="33" customHeight="1">
      <c r="A8" s="111">
        <v>3</v>
      </c>
      <c r="B8" s="112"/>
      <c r="C8" s="148"/>
      <c r="D8" s="106"/>
      <c r="E8" s="136" t="s">
        <v>35</v>
      </c>
      <c r="F8" s="136" t="s">
        <v>32</v>
      </c>
      <c r="G8" s="109"/>
      <c r="H8" s="158" t="s">
        <v>51</v>
      </c>
      <c r="I8" s="147">
        <f t="shared" si="0"/>
        <v>0</v>
      </c>
    </row>
    <row r="9" spans="1:9" ht="33" customHeight="1">
      <c r="A9" s="111">
        <v>4</v>
      </c>
      <c r="B9" s="112"/>
      <c r="C9" s="148"/>
      <c r="D9" s="106"/>
      <c r="E9" s="136" t="s">
        <v>35</v>
      </c>
      <c r="F9" s="136" t="s">
        <v>32</v>
      </c>
      <c r="G9" s="109"/>
      <c r="H9" s="158" t="s">
        <v>51</v>
      </c>
      <c r="I9" s="147">
        <f t="shared" si="0"/>
        <v>0</v>
      </c>
    </row>
    <row r="10" spans="1:9" ht="33" customHeight="1">
      <c r="A10" s="103">
        <v>5</v>
      </c>
      <c r="B10" s="112"/>
      <c r="C10" s="148"/>
      <c r="D10" s="106"/>
      <c r="E10" s="136" t="s">
        <v>35</v>
      </c>
      <c r="F10" s="136" t="s">
        <v>32</v>
      </c>
      <c r="G10" s="109"/>
      <c r="H10" s="158" t="s">
        <v>51</v>
      </c>
      <c r="I10" s="147">
        <f t="shared" si="0"/>
        <v>0</v>
      </c>
    </row>
    <row r="11" spans="1:9" ht="33" customHeight="1">
      <c r="A11" s="111">
        <v>6</v>
      </c>
      <c r="B11" s="112"/>
      <c r="C11" s="148"/>
      <c r="D11" s="106"/>
      <c r="E11" s="136" t="s">
        <v>35</v>
      </c>
      <c r="F11" s="136" t="s">
        <v>32</v>
      </c>
      <c r="G11" s="109"/>
      <c r="H11" s="158" t="s">
        <v>51</v>
      </c>
      <c r="I11" s="147">
        <f t="shared" si="0"/>
        <v>0</v>
      </c>
    </row>
    <row r="12" spans="1:9" ht="33" customHeight="1">
      <c r="A12" s="111">
        <v>7</v>
      </c>
      <c r="B12" s="112"/>
      <c r="C12" s="151"/>
      <c r="D12" s="106"/>
      <c r="E12" s="136" t="s">
        <v>35</v>
      </c>
      <c r="F12" s="136" t="s">
        <v>32</v>
      </c>
      <c r="G12" s="109"/>
      <c r="H12" s="158" t="s">
        <v>51</v>
      </c>
      <c r="I12" s="147">
        <f t="shared" si="0"/>
        <v>0</v>
      </c>
    </row>
    <row r="13" spans="1:9" ht="33" customHeight="1">
      <c r="A13" s="103">
        <v>8</v>
      </c>
      <c r="B13" s="112"/>
      <c r="C13" s="151"/>
      <c r="D13" s="106"/>
      <c r="E13" s="136" t="s">
        <v>35</v>
      </c>
      <c r="F13" s="136" t="s">
        <v>32</v>
      </c>
      <c r="G13" s="109"/>
      <c r="H13" s="158" t="s">
        <v>51</v>
      </c>
      <c r="I13" s="147">
        <f t="shared" si="0"/>
        <v>0</v>
      </c>
    </row>
    <row r="14" spans="1:9" ht="33" customHeight="1">
      <c r="A14" s="111">
        <v>9</v>
      </c>
      <c r="B14" s="112"/>
      <c r="C14" s="151"/>
      <c r="D14" s="106"/>
      <c r="E14" s="136" t="s">
        <v>35</v>
      </c>
      <c r="F14" s="136" t="s">
        <v>32</v>
      </c>
      <c r="G14" s="109"/>
      <c r="H14" s="158" t="s">
        <v>51</v>
      </c>
      <c r="I14" s="147">
        <f t="shared" si="0"/>
        <v>0</v>
      </c>
    </row>
    <row r="15" spans="1:9" ht="33" customHeight="1">
      <c r="A15" s="111">
        <v>10</v>
      </c>
      <c r="B15" s="112"/>
      <c r="C15" s="151"/>
      <c r="D15" s="106"/>
      <c r="E15" s="136" t="s">
        <v>35</v>
      </c>
      <c r="F15" s="136" t="s">
        <v>32</v>
      </c>
      <c r="G15" s="109"/>
      <c r="H15" s="158" t="s">
        <v>51</v>
      </c>
      <c r="I15" s="147">
        <f t="shared" si="0"/>
        <v>0</v>
      </c>
    </row>
    <row r="16" spans="1:9" ht="33" customHeight="1">
      <c r="A16" s="103">
        <v>11</v>
      </c>
      <c r="B16" s="112"/>
      <c r="C16" s="152"/>
      <c r="D16" s="106"/>
      <c r="E16" s="136" t="s">
        <v>35</v>
      </c>
      <c r="F16" s="136" t="s">
        <v>32</v>
      </c>
      <c r="G16" s="109"/>
      <c r="H16" s="158" t="s">
        <v>51</v>
      </c>
      <c r="I16" s="147">
        <f t="shared" si="0"/>
        <v>0</v>
      </c>
    </row>
    <row r="17" spans="1:9" ht="33" customHeight="1">
      <c r="A17" s="111">
        <v>12</v>
      </c>
      <c r="B17" s="112"/>
      <c r="C17" s="152"/>
      <c r="D17" s="106"/>
      <c r="E17" s="136" t="s">
        <v>35</v>
      </c>
      <c r="F17" s="136" t="s">
        <v>32</v>
      </c>
      <c r="G17" s="109"/>
      <c r="H17" s="158" t="s">
        <v>51</v>
      </c>
      <c r="I17" s="147">
        <f t="shared" si="0"/>
        <v>0</v>
      </c>
    </row>
    <row r="18" spans="1:9" ht="33" customHeight="1">
      <c r="A18" s="111">
        <v>13</v>
      </c>
      <c r="B18" s="112"/>
      <c r="C18" s="152"/>
      <c r="D18" s="106"/>
      <c r="E18" s="136" t="s">
        <v>35</v>
      </c>
      <c r="F18" s="136" t="s">
        <v>32</v>
      </c>
      <c r="G18" s="109"/>
      <c r="H18" s="158" t="s">
        <v>51</v>
      </c>
      <c r="I18" s="147">
        <f t="shared" si="0"/>
        <v>0</v>
      </c>
    </row>
    <row r="19" spans="1:9" ht="33" customHeight="1">
      <c r="A19" s="103">
        <v>14</v>
      </c>
      <c r="B19" s="112"/>
      <c r="C19" s="152"/>
      <c r="D19" s="106"/>
      <c r="E19" s="136" t="s">
        <v>35</v>
      </c>
      <c r="F19" s="136" t="s">
        <v>32</v>
      </c>
      <c r="G19" s="109"/>
      <c r="H19" s="158" t="s">
        <v>51</v>
      </c>
      <c r="I19" s="147">
        <f t="shared" si="0"/>
        <v>0</v>
      </c>
    </row>
    <row r="20" spans="1:9" ht="33" customHeight="1">
      <c r="A20" s="111">
        <v>15</v>
      </c>
      <c r="B20" s="112"/>
      <c r="C20" s="152"/>
      <c r="D20" s="106"/>
      <c r="E20" s="136" t="s">
        <v>35</v>
      </c>
      <c r="F20" s="136" t="s">
        <v>32</v>
      </c>
      <c r="G20" s="109"/>
      <c r="H20" s="158" t="s">
        <v>51</v>
      </c>
      <c r="I20" s="147">
        <f t="shared" si="0"/>
        <v>0</v>
      </c>
    </row>
    <row r="21" spans="1:9" ht="33" customHeight="1">
      <c r="A21" s="111">
        <v>16</v>
      </c>
      <c r="B21" s="112"/>
      <c r="C21" s="152"/>
      <c r="D21" s="106"/>
      <c r="E21" s="136" t="s">
        <v>35</v>
      </c>
      <c r="F21" s="136" t="s">
        <v>32</v>
      </c>
      <c r="G21" s="109"/>
      <c r="H21" s="158" t="s">
        <v>51</v>
      </c>
      <c r="I21" s="147">
        <f t="shared" si="0"/>
        <v>0</v>
      </c>
    </row>
    <row r="22" spans="1:9" ht="33" customHeight="1">
      <c r="A22" s="103">
        <v>17</v>
      </c>
      <c r="B22" s="112"/>
      <c r="C22" s="152"/>
      <c r="D22" s="106"/>
      <c r="E22" s="136" t="s">
        <v>35</v>
      </c>
      <c r="F22" s="136" t="s">
        <v>32</v>
      </c>
      <c r="G22" s="109"/>
      <c r="H22" s="158" t="s">
        <v>51</v>
      </c>
      <c r="I22" s="147">
        <f t="shared" si="0"/>
        <v>0</v>
      </c>
    </row>
    <row r="23" spans="1:9" ht="33" customHeight="1">
      <c r="A23" s="111">
        <v>18</v>
      </c>
      <c r="B23" s="112"/>
      <c r="C23" s="152"/>
      <c r="D23" s="106"/>
      <c r="E23" s="136" t="s">
        <v>35</v>
      </c>
      <c r="F23" s="136" t="s">
        <v>32</v>
      </c>
      <c r="G23" s="109"/>
      <c r="H23" s="158" t="s">
        <v>51</v>
      </c>
      <c r="I23" s="147">
        <f>D23*G23</f>
        <v>0</v>
      </c>
    </row>
    <row r="24" spans="1:9" ht="33" customHeight="1">
      <c r="A24" s="103">
        <v>19</v>
      </c>
      <c r="B24" s="112"/>
      <c r="C24" s="152"/>
      <c r="D24" s="106"/>
      <c r="E24" s="136" t="s">
        <v>35</v>
      </c>
      <c r="F24" s="136" t="s">
        <v>32</v>
      </c>
      <c r="G24" s="109"/>
      <c r="H24" s="158" t="s">
        <v>51</v>
      </c>
      <c r="I24" s="147">
        <f>D24*G24</f>
        <v>0</v>
      </c>
    </row>
    <row r="25" spans="1:9" ht="33" customHeight="1" thickBot="1">
      <c r="A25" s="116">
        <v>20</v>
      </c>
      <c r="B25" s="117"/>
      <c r="C25" s="157"/>
      <c r="D25" s="106"/>
      <c r="E25" s="136" t="s">
        <v>35</v>
      </c>
      <c r="F25" s="136" t="s">
        <v>32</v>
      </c>
      <c r="G25" s="109"/>
      <c r="H25" s="158" t="s">
        <v>51</v>
      </c>
      <c r="I25" s="147">
        <f t="shared" si="0"/>
        <v>0</v>
      </c>
    </row>
    <row r="26" spans="1:9" ht="33" customHeight="1" thickTop="1">
      <c r="A26" s="221" t="s">
        <v>4</v>
      </c>
      <c r="B26" s="222"/>
      <c r="C26" s="223"/>
      <c r="D26" s="223"/>
      <c r="E26" s="223"/>
      <c r="F26" s="223"/>
      <c r="G26" s="223"/>
      <c r="H26" s="223"/>
      <c r="I26" s="154">
        <f>SUM(I6:I25)</f>
        <v>0</v>
      </c>
    </row>
    <row r="27" spans="1:9">
      <c r="A27" s="185" t="s">
        <v>105</v>
      </c>
      <c r="B27" s="185"/>
    </row>
    <row r="28" spans="1:9" ht="37.5" customHeight="1">
      <c r="A28" s="211" t="s">
        <v>9</v>
      </c>
      <c r="B28" s="211"/>
      <c r="C28" s="211"/>
      <c r="D28" s="211"/>
      <c r="E28" s="211"/>
      <c r="F28" s="211"/>
      <c r="G28" s="211"/>
      <c r="H28" s="211"/>
      <c r="I28" s="211"/>
    </row>
    <row r="29" spans="1:9">
      <c r="A29" s="198" t="s">
        <v>34</v>
      </c>
      <c r="B29" s="198"/>
      <c r="C29" s="198"/>
      <c r="D29" s="198"/>
      <c r="E29" s="198"/>
      <c r="F29" s="198"/>
      <c r="G29" s="198"/>
      <c r="H29" s="198"/>
      <c r="I29" s="198"/>
    </row>
    <row r="30" spans="1:9" ht="18.75" customHeight="1">
      <c r="A30" s="186" t="s">
        <v>18</v>
      </c>
      <c r="B30" s="190" t="s">
        <v>16</v>
      </c>
      <c r="C30" s="190" t="s">
        <v>59</v>
      </c>
      <c r="D30" s="188" t="s">
        <v>42</v>
      </c>
      <c r="E30" s="194"/>
      <c r="F30" s="194"/>
      <c r="G30" s="194"/>
      <c r="H30" s="194"/>
      <c r="I30" s="213" t="s">
        <v>17</v>
      </c>
    </row>
    <row r="31" spans="1:9" ht="18.75" customHeight="1">
      <c r="A31" s="187"/>
      <c r="B31" s="191"/>
      <c r="C31" s="191"/>
      <c r="D31" s="191" t="s">
        <v>11</v>
      </c>
      <c r="E31" s="189"/>
      <c r="F31" s="101"/>
      <c r="G31" s="192" t="s">
        <v>95</v>
      </c>
      <c r="H31" s="201"/>
      <c r="I31" s="214"/>
    </row>
    <row r="32" spans="1:9" ht="33" customHeight="1">
      <c r="A32" s="124">
        <v>21</v>
      </c>
      <c r="B32" s="141"/>
      <c r="C32" s="142"/>
      <c r="D32" s="126"/>
      <c r="E32" s="161" t="s">
        <v>35</v>
      </c>
      <c r="F32" s="130" t="s">
        <v>43</v>
      </c>
      <c r="G32" s="127"/>
      <c r="H32" s="155" t="s">
        <v>51</v>
      </c>
      <c r="I32" s="147">
        <f>D32*G32</f>
        <v>0</v>
      </c>
    </row>
    <row r="33" spans="1:9" ht="33" customHeight="1">
      <c r="A33" s="103">
        <v>22</v>
      </c>
      <c r="B33" s="104"/>
      <c r="C33" s="148"/>
      <c r="D33" s="106"/>
      <c r="E33" s="136" t="s">
        <v>35</v>
      </c>
      <c r="F33" s="136" t="s">
        <v>32</v>
      </c>
      <c r="G33" s="109"/>
      <c r="H33" s="158" t="s">
        <v>51</v>
      </c>
      <c r="I33" s="147">
        <f t="shared" ref="I33:I51" si="1">D33*G33</f>
        <v>0</v>
      </c>
    </row>
    <row r="34" spans="1:9" ht="33" customHeight="1">
      <c r="A34" s="111">
        <v>23</v>
      </c>
      <c r="B34" s="112"/>
      <c r="C34" s="148"/>
      <c r="D34" s="106"/>
      <c r="E34" s="136" t="s">
        <v>35</v>
      </c>
      <c r="F34" s="136" t="s">
        <v>32</v>
      </c>
      <c r="G34" s="109"/>
      <c r="H34" s="158" t="s">
        <v>51</v>
      </c>
      <c r="I34" s="147">
        <f t="shared" si="1"/>
        <v>0</v>
      </c>
    </row>
    <row r="35" spans="1:9" ht="33" customHeight="1">
      <c r="A35" s="103">
        <v>24</v>
      </c>
      <c r="B35" s="112"/>
      <c r="C35" s="148"/>
      <c r="D35" s="106"/>
      <c r="E35" s="136" t="s">
        <v>35</v>
      </c>
      <c r="F35" s="136" t="s">
        <v>32</v>
      </c>
      <c r="G35" s="109"/>
      <c r="H35" s="158" t="s">
        <v>51</v>
      </c>
      <c r="I35" s="147">
        <f t="shared" si="1"/>
        <v>0</v>
      </c>
    </row>
    <row r="36" spans="1:9" ht="33" customHeight="1">
      <c r="A36" s="111">
        <v>25</v>
      </c>
      <c r="B36" s="112"/>
      <c r="C36" s="148"/>
      <c r="D36" s="106"/>
      <c r="E36" s="136" t="s">
        <v>35</v>
      </c>
      <c r="F36" s="136" t="s">
        <v>32</v>
      </c>
      <c r="G36" s="109"/>
      <c r="H36" s="158" t="s">
        <v>51</v>
      </c>
      <c r="I36" s="147">
        <f t="shared" si="1"/>
        <v>0</v>
      </c>
    </row>
    <row r="37" spans="1:9" ht="33" customHeight="1">
      <c r="A37" s="103">
        <v>26</v>
      </c>
      <c r="B37" s="112"/>
      <c r="C37" s="148"/>
      <c r="D37" s="106"/>
      <c r="E37" s="136" t="s">
        <v>35</v>
      </c>
      <c r="F37" s="136" t="s">
        <v>32</v>
      </c>
      <c r="G37" s="109"/>
      <c r="H37" s="158" t="s">
        <v>51</v>
      </c>
      <c r="I37" s="147">
        <f t="shared" si="1"/>
        <v>0</v>
      </c>
    </row>
    <row r="38" spans="1:9" ht="33" customHeight="1">
      <c r="A38" s="111">
        <v>27</v>
      </c>
      <c r="B38" s="112"/>
      <c r="C38" s="151"/>
      <c r="D38" s="106"/>
      <c r="E38" s="136" t="s">
        <v>35</v>
      </c>
      <c r="F38" s="136" t="s">
        <v>32</v>
      </c>
      <c r="G38" s="109"/>
      <c r="H38" s="158" t="s">
        <v>51</v>
      </c>
      <c r="I38" s="147">
        <f t="shared" si="1"/>
        <v>0</v>
      </c>
    </row>
    <row r="39" spans="1:9" ht="33" customHeight="1">
      <c r="A39" s="103">
        <v>28</v>
      </c>
      <c r="B39" s="112"/>
      <c r="C39" s="151"/>
      <c r="D39" s="106"/>
      <c r="E39" s="136" t="s">
        <v>35</v>
      </c>
      <c r="F39" s="136" t="s">
        <v>32</v>
      </c>
      <c r="G39" s="109"/>
      <c r="H39" s="158" t="s">
        <v>51</v>
      </c>
      <c r="I39" s="147">
        <f t="shared" si="1"/>
        <v>0</v>
      </c>
    </row>
    <row r="40" spans="1:9" ht="33" customHeight="1">
      <c r="A40" s="111">
        <v>29</v>
      </c>
      <c r="B40" s="112"/>
      <c r="C40" s="151"/>
      <c r="D40" s="106"/>
      <c r="E40" s="136" t="s">
        <v>35</v>
      </c>
      <c r="F40" s="136" t="s">
        <v>32</v>
      </c>
      <c r="G40" s="109"/>
      <c r="H40" s="158" t="s">
        <v>51</v>
      </c>
      <c r="I40" s="147">
        <f t="shared" si="1"/>
        <v>0</v>
      </c>
    </row>
    <row r="41" spans="1:9" ht="33" customHeight="1">
      <c r="A41" s="103">
        <v>30</v>
      </c>
      <c r="B41" s="112"/>
      <c r="C41" s="151"/>
      <c r="D41" s="106"/>
      <c r="E41" s="136" t="s">
        <v>35</v>
      </c>
      <c r="F41" s="136" t="s">
        <v>32</v>
      </c>
      <c r="G41" s="109"/>
      <c r="H41" s="158" t="s">
        <v>51</v>
      </c>
      <c r="I41" s="147">
        <f t="shared" si="1"/>
        <v>0</v>
      </c>
    </row>
    <row r="42" spans="1:9" ht="33" customHeight="1">
      <c r="A42" s="111">
        <v>31</v>
      </c>
      <c r="B42" s="112"/>
      <c r="C42" s="152"/>
      <c r="D42" s="106"/>
      <c r="E42" s="136" t="s">
        <v>35</v>
      </c>
      <c r="F42" s="136" t="s">
        <v>32</v>
      </c>
      <c r="G42" s="109"/>
      <c r="H42" s="158" t="s">
        <v>51</v>
      </c>
      <c r="I42" s="147">
        <f t="shared" si="1"/>
        <v>0</v>
      </c>
    </row>
    <row r="43" spans="1:9" ht="33" customHeight="1">
      <c r="A43" s="103">
        <v>32</v>
      </c>
      <c r="B43" s="112"/>
      <c r="C43" s="152"/>
      <c r="D43" s="106"/>
      <c r="E43" s="136" t="s">
        <v>35</v>
      </c>
      <c r="F43" s="136" t="s">
        <v>32</v>
      </c>
      <c r="G43" s="109"/>
      <c r="H43" s="158" t="s">
        <v>51</v>
      </c>
      <c r="I43" s="147">
        <f t="shared" si="1"/>
        <v>0</v>
      </c>
    </row>
    <row r="44" spans="1:9" ht="33" customHeight="1">
      <c r="A44" s="111">
        <v>33</v>
      </c>
      <c r="B44" s="112"/>
      <c r="C44" s="152"/>
      <c r="D44" s="106"/>
      <c r="E44" s="136" t="s">
        <v>35</v>
      </c>
      <c r="F44" s="136" t="s">
        <v>32</v>
      </c>
      <c r="G44" s="109"/>
      <c r="H44" s="158" t="s">
        <v>51</v>
      </c>
      <c r="I44" s="147">
        <f t="shared" si="1"/>
        <v>0</v>
      </c>
    </row>
    <row r="45" spans="1:9" ht="33" customHeight="1">
      <c r="A45" s="103">
        <v>34</v>
      </c>
      <c r="B45" s="112"/>
      <c r="C45" s="152"/>
      <c r="D45" s="106"/>
      <c r="E45" s="136" t="s">
        <v>35</v>
      </c>
      <c r="F45" s="136" t="s">
        <v>32</v>
      </c>
      <c r="G45" s="109"/>
      <c r="H45" s="158" t="s">
        <v>51</v>
      </c>
      <c r="I45" s="147">
        <f t="shared" si="1"/>
        <v>0</v>
      </c>
    </row>
    <row r="46" spans="1:9" ht="33" customHeight="1">
      <c r="A46" s="111">
        <v>35</v>
      </c>
      <c r="B46" s="112"/>
      <c r="C46" s="152"/>
      <c r="D46" s="106"/>
      <c r="E46" s="136" t="s">
        <v>35</v>
      </c>
      <c r="F46" s="136" t="s">
        <v>32</v>
      </c>
      <c r="G46" s="109"/>
      <c r="H46" s="158" t="s">
        <v>51</v>
      </c>
      <c r="I46" s="147">
        <f t="shared" si="1"/>
        <v>0</v>
      </c>
    </row>
    <row r="47" spans="1:9" ht="33" customHeight="1">
      <c r="A47" s="103">
        <v>36</v>
      </c>
      <c r="B47" s="112"/>
      <c r="C47" s="152"/>
      <c r="D47" s="106"/>
      <c r="E47" s="136" t="s">
        <v>35</v>
      </c>
      <c r="F47" s="136" t="s">
        <v>32</v>
      </c>
      <c r="G47" s="109"/>
      <c r="H47" s="158" t="s">
        <v>51</v>
      </c>
      <c r="I47" s="147">
        <f t="shared" si="1"/>
        <v>0</v>
      </c>
    </row>
    <row r="48" spans="1:9" ht="33" customHeight="1">
      <c r="A48" s="111">
        <v>37</v>
      </c>
      <c r="B48" s="112"/>
      <c r="C48" s="152"/>
      <c r="D48" s="106"/>
      <c r="E48" s="136" t="s">
        <v>35</v>
      </c>
      <c r="F48" s="136" t="s">
        <v>32</v>
      </c>
      <c r="G48" s="109"/>
      <c r="H48" s="158" t="s">
        <v>51</v>
      </c>
      <c r="I48" s="147">
        <f t="shared" si="1"/>
        <v>0</v>
      </c>
    </row>
    <row r="49" spans="1:9" ht="33" customHeight="1">
      <c r="A49" s="103">
        <v>38</v>
      </c>
      <c r="B49" s="112"/>
      <c r="C49" s="152"/>
      <c r="D49" s="106"/>
      <c r="E49" s="136" t="s">
        <v>35</v>
      </c>
      <c r="F49" s="136" t="s">
        <v>32</v>
      </c>
      <c r="G49" s="109"/>
      <c r="H49" s="158" t="s">
        <v>51</v>
      </c>
      <c r="I49" s="147">
        <f t="shared" si="1"/>
        <v>0</v>
      </c>
    </row>
    <row r="50" spans="1:9" ht="33" customHeight="1">
      <c r="A50" s="111">
        <v>39</v>
      </c>
      <c r="B50" s="112"/>
      <c r="C50" s="152"/>
      <c r="D50" s="106"/>
      <c r="E50" s="136" t="s">
        <v>35</v>
      </c>
      <c r="F50" s="136" t="s">
        <v>32</v>
      </c>
      <c r="G50" s="109"/>
      <c r="H50" s="158" t="s">
        <v>51</v>
      </c>
      <c r="I50" s="147">
        <f t="shared" si="1"/>
        <v>0</v>
      </c>
    </row>
    <row r="51" spans="1:9" ht="33" customHeight="1" thickBot="1">
      <c r="A51" s="116">
        <v>40</v>
      </c>
      <c r="B51" s="117"/>
      <c r="C51" s="157"/>
      <c r="D51" s="106"/>
      <c r="E51" s="136" t="s">
        <v>35</v>
      </c>
      <c r="F51" s="136" t="s">
        <v>32</v>
      </c>
      <c r="G51" s="109"/>
      <c r="H51" s="158" t="s">
        <v>51</v>
      </c>
      <c r="I51" s="147">
        <f t="shared" si="1"/>
        <v>0</v>
      </c>
    </row>
    <row r="52" spans="1:9" ht="33" customHeight="1" thickTop="1">
      <c r="A52" s="221" t="s">
        <v>4</v>
      </c>
      <c r="B52" s="222"/>
      <c r="C52" s="223"/>
      <c r="D52" s="223"/>
      <c r="E52" s="223"/>
      <c r="F52" s="223"/>
      <c r="G52" s="223"/>
      <c r="H52" s="223"/>
      <c r="I52" s="154">
        <f>SUM(I32:I51)+I26</f>
        <v>0</v>
      </c>
    </row>
  </sheetData>
  <sheetProtection selectLockedCells="1"/>
  <mergeCells count="22">
    <mergeCell ref="A52:H52"/>
    <mergeCell ref="A30:A31"/>
    <mergeCell ref="B30:B31"/>
    <mergeCell ref="C30:C31"/>
    <mergeCell ref="D30:H30"/>
    <mergeCell ref="I4:I5"/>
    <mergeCell ref="D4:H4"/>
    <mergeCell ref="D5:E5"/>
    <mergeCell ref="G5:H5"/>
    <mergeCell ref="I30:I31"/>
    <mergeCell ref="D31:E31"/>
    <mergeCell ref="G31:H31"/>
    <mergeCell ref="A27:B27"/>
    <mergeCell ref="A28:I28"/>
    <mergeCell ref="A29:I29"/>
    <mergeCell ref="A26:H26"/>
    <mergeCell ref="A1:B1"/>
    <mergeCell ref="A2:I2"/>
    <mergeCell ref="A3:I3"/>
    <mergeCell ref="A4:A5"/>
    <mergeCell ref="B4:B5"/>
    <mergeCell ref="C4:C5"/>
  </mergeCells>
  <phoneticPr fontId="2"/>
  <dataValidations count="1">
    <dataValidation imeMode="off" allowBlank="1" showInputMessage="1" showErrorMessage="1" sqref="I4 A4:B4 I32:I65536 A6:B25 I6:I26 G5:G26 G31:G65536 I30 A32:B51 A30:B30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52"/>
  <sheetViews>
    <sheetView showGridLines="0" showZeros="0" workbookViewId="0">
      <selection sqref="A1:IV65536"/>
    </sheetView>
  </sheetViews>
  <sheetFormatPr defaultRowHeight="13.5"/>
  <cols>
    <col min="1" max="1" width="4.5" style="98" customWidth="1"/>
    <col min="2" max="2" width="9.875" style="98" customWidth="1"/>
    <col min="3" max="3" width="30.625" style="98" customWidth="1"/>
    <col min="4" max="4" width="10.25" style="98" customWidth="1"/>
    <col min="5" max="6" width="1.875" style="98" customWidth="1"/>
    <col min="7" max="7" width="10.25" style="99" customWidth="1"/>
    <col min="8" max="8" width="1.875" style="100" customWidth="1"/>
    <col min="9" max="9" width="15.625" style="99" customWidth="1"/>
    <col min="10" max="16384" width="9" style="98"/>
  </cols>
  <sheetData>
    <row r="1" spans="1:9">
      <c r="A1" s="226" t="s">
        <v>60</v>
      </c>
      <c r="B1" s="226"/>
      <c r="C1" s="162"/>
      <c r="D1" s="162"/>
      <c r="E1" s="162"/>
      <c r="F1" s="162"/>
      <c r="G1" s="163"/>
      <c r="H1" s="164"/>
      <c r="I1" s="163"/>
    </row>
    <row r="2" spans="1:9" ht="37.5" customHeight="1">
      <c r="A2" s="227" t="s">
        <v>119</v>
      </c>
      <c r="B2" s="227"/>
      <c r="C2" s="227"/>
      <c r="D2" s="227"/>
      <c r="E2" s="227"/>
      <c r="F2" s="227"/>
      <c r="G2" s="227"/>
      <c r="H2" s="227"/>
      <c r="I2" s="227"/>
    </row>
    <row r="3" spans="1:9">
      <c r="A3" s="228" t="s">
        <v>34</v>
      </c>
      <c r="B3" s="228"/>
      <c r="C3" s="228"/>
      <c r="D3" s="228"/>
      <c r="E3" s="228"/>
      <c r="F3" s="228"/>
      <c r="G3" s="228"/>
      <c r="H3" s="228"/>
      <c r="I3" s="228"/>
    </row>
    <row r="4" spans="1:9" ht="18.75" customHeight="1">
      <c r="A4" s="231" t="s">
        <v>18</v>
      </c>
      <c r="B4" s="233" t="s">
        <v>16</v>
      </c>
      <c r="C4" s="233" t="s">
        <v>59</v>
      </c>
      <c r="D4" s="237" t="s">
        <v>42</v>
      </c>
      <c r="E4" s="238"/>
      <c r="F4" s="238"/>
      <c r="G4" s="238"/>
      <c r="H4" s="239"/>
      <c r="I4" s="235" t="s">
        <v>17</v>
      </c>
    </row>
    <row r="5" spans="1:9" ht="18.75" customHeight="1">
      <c r="A5" s="232"/>
      <c r="B5" s="234"/>
      <c r="C5" s="234"/>
      <c r="D5" s="240" t="s">
        <v>11</v>
      </c>
      <c r="E5" s="241"/>
      <c r="F5" s="165"/>
      <c r="G5" s="229" t="s">
        <v>120</v>
      </c>
      <c r="H5" s="230"/>
      <c r="I5" s="236"/>
    </row>
    <row r="6" spans="1:9" ht="33" customHeight="1">
      <c r="A6" s="124">
        <v>1</v>
      </c>
      <c r="B6" s="141"/>
      <c r="C6" s="142"/>
      <c r="D6" s="126"/>
      <c r="E6" s="161" t="s">
        <v>35</v>
      </c>
      <c r="F6" s="130" t="s">
        <v>43</v>
      </c>
      <c r="G6" s="127"/>
      <c r="H6" s="155" t="s">
        <v>118</v>
      </c>
      <c r="I6" s="147">
        <f>D6*G6</f>
        <v>0</v>
      </c>
    </row>
    <row r="7" spans="1:9" ht="33" customHeight="1">
      <c r="A7" s="103">
        <v>2</v>
      </c>
      <c r="B7" s="104"/>
      <c r="C7" s="148"/>
      <c r="D7" s="106"/>
      <c r="E7" s="136" t="s">
        <v>35</v>
      </c>
      <c r="F7" s="136" t="s">
        <v>88</v>
      </c>
      <c r="G7" s="109"/>
      <c r="H7" s="158" t="s">
        <v>118</v>
      </c>
      <c r="I7" s="147">
        <f t="shared" ref="I7:I25" si="0">D7*G7</f>
        <v>0</v>
      </c>
    </row>
    <row r="8" spans="1:9" ht="33" customHeight="1">
      <c r="A8" s="111">
        <v>3</v>
      </c>
      <c r="B8" s="112"/>
      <c r="C8" s="148"/>
      <c r="D8" s="106"/>
      <c r="E8" s="136" t="s">
        <v>35</v>
      </c>
      <c r="F8" s="136" t="s">
        <v>88</v>
      </c>
      <c r="G8" s="109"/>
      <c r="H8" s="158" t="s">
        <v>118</v>
      </c>
      <c r="I8" s="147">
        <f t="shared" si="0"/>
        <v>0</v>
      </c>
    </row>
    <row r="9" spans="1:9" ht="33" customHeight="1">
      <c r="A9" s="103">
        <v>4</v>
      </c>
      <c r="B9" s="112"/>
      <c r="C9" s="148"/>
      <c r="D9" s="106"/>
      <c r="E9" s="136" t="s">
        <v>35</v>
      </c>
      <c r="F9" s="136" t="s">
        <v>88</v>
      </c>
      <c r="G9" s="109"/>
      <c r="H9" s="158" t="s">
        <v>118</v>
      </c>
      <c r="I9" s="147">
        <f t="shared" si="0"/>
        <v>0</v>
      </c>
    </row>
    <row r="10" spans="1:9" ht="33" customHeight="1">
      <c r="A10" s="111">
        <v>5</v>
      </c>
      <c r="B10" s="112"/>
      <c r="C10" s="148"/>
      <c r="D10" s="106"/>
      <c r="E10" s="136" t="s">
        <v>35</v>
      </c>
      <c r="F10" s="136" t="s">
        <v>88</v>
      </c>
      <c r="G10" s="109"/>
      <c r="H10" s="158" t="s">
        <v>118</v>
      </c>
      <c r="I10" s="147">
        <f t="shared" si="0"/>
        <v>0</v>
      </c>
    </row>
    <row r="11" spans="1:9" ht="33" customHeight="1">
      <c r="A11" s="103">
        <v>6</v>
      </c>
      <c r="B11" s="112"/>
      <c r="C11" s="148"/>
      <c r="D11" s="106"/>
      <c r="E11" s="136" t="s">
        <v>35</v>
      </c>
      <c r="F11" s="136" t="s">
        <v>88</v>
      </c>
      <c r="G11" s="109"/>
      <c r="H11" s="158" t="s">
        <v>118</v>
      </c>
      <c r="I11" s="147">
        <f t="shared" si="0"/>
        <v>0</v>
      </c>
    </row>
    <row r="12" spans="1:9" ht="33" customHeight="1">
      <c r="A12" s="111">
        <v>7</v>
      </c>
      <c r="B12" s="112"/>
      <c r="C12" s="151"/>
      <c r="D12" s="106"/>
      <c r="E12" s="136" t="s">
        <v>35</v>
      </c>
      <c r="F12" s="136" t="s">
        <v>88</v>
      </c>
      <c r="G12" s="109"/>
      <c r="H12" s="158" t="s">
        <v>118</v>
      </c>
      <c r="I12" s="147">
        <f t="shared" si="0"/>
        <v>0</v>
      </c>
    </row>
    <row r="13" spans="1:9" ht="33" customHeight="1">
      <c r="A13" s="103">
        <v>8</v>
      </c>
      <c r="B13" s="112"/>
      <c r="C13" s="151"/>
      <c r="D13" s="106"/>
      <c r="E13" s="136" t="s">
        <v>35</v>
      </c>
      <c r="F13" s="136" t="s">
        <v>88</v>
      </c>
      <c r="G13" s="109"/>
      <c r="H13" s="158" t="s">
        <v>118</v>
      </c>
      <c r="I13" s="147">
        <f t="shared" si="0"/>
        <v>0</v>
      </c>
    </row>
    <row r="14" spans="1:9" ht="33" customHeight="1">
      <c r="A14" s="111">
        <v>9</v>
      </c>
      <c r="B14" s="112"/>
      <c r="C14" s="151"/>
      <c r="D14" s="106"/>
      <c r="E14" s="136" t="s">
        <v>35</v>
      </c>
      <c r="F14" s="136" t="s">
        <v>88</v>
      </c>
      <c r="G14" s="109"/>
      <c r="H14" s="158" t="s">
        <v>118</v>
      </c>
      <c r="I14" s="147">
        <f t="shared" si="0"/>
        <v>0</v>
      </c>
    </row>
    <row r="15" spans="1:9" ht="33" customHeight="1">
      <c r="A15" s="103">
        <v>10</v>
      </c>
      <c r="B15" s="112"/>
      <c r="C15" s="151"/>
      <c r="D15" s="106"/>
      <c r="E15" s="136" t="s">
        <v>35</v>
      </c>
      <c r="F15" s="136" t="s">
        <v>88</v>
      </c>
      <c r="G15" s="109"/>
      <c r="H15" s="158" t="s">
        <v>118</v>
      </c>
      <c r="I15" s="147">
        <f t="shared" si="0"/>
        <v>0</v>
      </c>
    </row>
    <row r="16" spans="1:9" ht="33" customHeight="1">
      <c r="A16" s="111">
        <v>11</v>
      </c>
      <c r="B16" s="112"/>
      <c r="C16" s="152"/>
      <c r="D16" s="106"/>
      <c r="E16" s="136" t="s">
        <v>35</v>
      </c>
      <c r="F16" s="136" t="s">
        <v>88</v>
      </c>
      <c r="G16" s="109"/>
      <c r="H16" s="158" t="s">
        <v>118</v>
      </c>
      <c r="I16" s="147">
        <f t="shared" si="0"/>
        <v>0</v>
      </c>
    </row>
    <row r="17" spans="1:9" ht="33" customHeight="1">
      <c r="A17" s="103">
        <v>12</v>
      </c>
      <c r="B17" s="112"/>
      <c r="C17" s="152"/>
      <c r="D17" s="106"/>
      <c r="E17" s="136" t="s">
        <v>35</v>
      </c>
      <c r="F17" s="136" t="s">
        <v>88</v>
      </c>
      <c r="G17" s="109"/>
      <c r="H17" s="158" t="s">
        <v>118</v>
      </c>
      <c r="I17" s="147">
        <f t="shared" si="0"/>
        <v>0</v>
      </c>
    </row>
    <row r="18" spans="1:9" ht="33" customHeight="1">
      <c r="A18" s="111">
        <v>13</v>
      </c>
      <c r="B18" s="112"/>
      <c r="C18" s="152"/>
      <c r="D18" s="106"/>
      <c r="E18" s="136" t="s">
        <v>35</v>
      </c>
      <c r="F18" s="136" t="s">
        <v>88</v>
      </c>
      <c r="G18" s="109"/>
      <c r="H18" s="158" t="s">
        <v>118</v>
      </c>
      <c r="I18" s="147">
        <f t="shared" si="0"/>
        <v>0</v>
      </c>
    </row>
    <row r="19" spans="1:9" ht="33" customHeight="1">
      <c r="A19" s="103">
        <v>14</v>
      </c>
      <c r="B19" s="112"/>
      <c r="C19" s="152"/>
      <c r="D19" s="106"/>
      <c r="E19" s="136" t="s">
        <v>35</v>
      </c>
      <c r="F19" s="136" t="s">
        <v>88</v>
      </c>
      <c r="G19" s="109"/>
      <c r="H19" s="158" t="s">
        <v>118</v>
      </c>
      <c r="I19" s="147">
        <f t="shared" si="0"/>
        <v>0</v>
      </c>
    </row>
    <row r="20" spans="1:9" ht="33" customHeight="1">
      <c r="A20" s="111">
        <v>15</v>
      </c>
      <c r="B20" s="112"/>
      <c r="C20" s="152"/>
      <c r="D20" s="106"/>
      <c r="E20" s="136" t="s">
        <v>35</v>
      </c>
      <c r="F20" s="136" t="s">
        <v>88</v>
      </c>
      <c r="G20" s="109"/>
      <c r="H20" s="158" t="s">
        <v>118</v>
      </c>
      <c r="I20" s="147">
        <f t="shared" si="0"/>
        <v>0</v>
      </c>
    </row>
    <row r="21" spans="1:9" ht="33" customHeight="1">
      <c r="A21" s="103">
        <v>16</v>
      </c>
      <c r="B21" s="112"/>
      <c r="C21" s="152"/>
      <c r="D21" s="106"/>
      <c r="E21" s="136" t="s">
        <v>35</v>
      </c>
      <c r="F21" s="136" t="s">
        <v>88</v>
      </c>
      <c r="G21" s="109"/>
      <c r="H21" s="158" t="s">
        <v>118</v>
      </c>
      <c r="I21" s="147">
        <f t="shared" si="0"/>
        <v>0</v>
      </c>
    </row>
    <row r="22" spans="1:9" ht="33" customHeight="1">
      <c r="A22" s="111">
        <v>17</v>
      </c>
      <c r="B22" s="112"/>
      <c r="C22" s="152"/>
      <c r="D22" s="106"/>
      <c r="E22" s="136" t="s">
        <v>35</v>
      </c>
      <c r="F22" s="136" t="s">
        <v>88</v>
      </c>
      <c r="G22" s="109"/>
      <c r="H22" s="158" t="s">
        <v>118</v>
      </c>
      <c r="I22" s="147">
        <f t="shared" si="0"/>
        <v>0</v>
      </c>
    </row>
    <row r="23" spans="1:9" ht="33" customHeight="1">
      <c r="A23" s="103">
        <v>18</v>
      </c>
      <c r="B23" s="112"/>
      <c r="C23" s="152"/>
      <c r="D23" s="106"/>
      <c r="E23" s="136" t="s">
        <v>35</v>
      </c>
      <c r="F23" s="136" t="s">
        <v>88</v>
      </c>
      <c r="G23" s="109"/>
      <c r="H23" s="158" t="s">
        <v>118</v>
      </c>
      <c r="I23" s="147">
        <f>D23*G23</f>
        <v>0</v>
      </c>
    </row>
    <row r="24" spans="1:9" ht="33" customHeight="1">
      <c r="A24" s="111">
        <v>19</v>
      </c>
      <c r="B24" s="112"/>
      <c r="C24" s="152"/>
      <c r="D24" s="106"/>
      <c r="E24" s="136" t="s">
        <v>35</v>
      </c>
      <c r="F24" s="136" t="s">
        <v>88</v>
      </c>
      <c r="G24" s="109"/>
      <c r="H24" s="158" t="s">
        <v>118</v>
      </c>
      <c r="I24" s="147">
        <f>D24*G24</f>
        <v>0</v>
      </c>
    </row>
    <row r="25" spans="1:9" ht="33" customHeight="1" thickBot="1">
      <c r="A25" s="116">
        <v>20</v>
      </c>
      <c r="B25" s="117"/>
      <c r="C25" s="157"/>
      <c r="D25" s="106"/>
      <c r="E25" s="136" t="s">
        <v>35</v>
      </c>
      <c r="F25" s="136" t="s">
        <v>88</v>
      </c>
      <c r="G25" s="109"/>
      <c r="H25" s="158" t="s">
        <v>118</v>
      </c>
      <c r="I25" s="147">
        <f t="shared" si="0"/>
        <v>0</v>
      </c>
    </row>
    <row r="26" spans="1:9" ht="33" customHeight="1" thickTop="1">
      <c r="A26" s="221" t="s">
        <v>4</v>
      </c>
      <c r="B26" s="222"/>
      <c r="C26" s="223"/>
      <c r="D26" s="223"/>
      <c r="E26" s="223"/>
      <c r="F26" s="223"/>
      <c r="G26" s="223"/>
      <c r="H26" s="223"/>
      <c r="I26" s="154">
        <f>SUM(I6:I25)</f>
        <v>0</v>
      </c>
    </row>
    <row r="27" spans="1:9">
      <c r="A27" s="226" t="s">
        <v>121</v>
      </c>
      <c r="B27" s="226"/>
      <c r="C27" s="162"/>
      <c r="D27" s="162"/>
      <c r="E27" s="162"/>
      <c r="F27" s="162"/>
      <c r="G27" s="163"/>
      <c r="H27" s="164"/>
      <c r="I27" s="163"/>
    </row>
    <row r="28" spans="1:9" ht="37.5" customHeight="1">
      <c r="A28" s="227" t="s">
        <v>119</v>
      </c>
      <c r="B28" s="227"/>
      <c r="C28" s="227"/>
      <c r="D28" s="227"/>
      <c r="E28" s="227"/>
      <c r="F28" s="227"/>
      <c r="G28" s="227"/>
      <c r="H28" s="227"/>
      <c r="I28" s="227"/>
    </row>
    <row r="29" spans="1:9">
      <c r="A29" s="228" t="s">
        <v>34</v>
      </c>
      <c r="B29" s="228"/>
      <c r="C29" s="228"/>
      <c r="D29" s="228"/>
      <c r="E29" s="228"/>
      <c r="F29" s="228"/>
      <c r="G29" s="228"/>
      <c r="H29" s="228"/>
      <c r="I29" s="228"/>
    </row>
    <row r="30" spans="1:9" ht="18.75" customHeight="1">
      <c r="A30" s="231" t="s">
        <v>18</v>
      </c>
      <c r="B30" s="233" t="s">
        <v>16</v>
      </c>
      <c r="C30" s="233" t="s">
        <v>59</v>
      </c>
      <c r="D30" s="237" t="s">
        <v>42</v>
      </c>
      <c r="E30" s="238"/>
      <c r="F30" s="238"/>
      <c r="G30" s="238"/>
      <c r="H30" s="239"/>
      <c r="I30" s="235" t="s">
        <v>17</v>
      </c>
    </row>
    <row r="31" spans="1:9" ht="18.75" customHeight="1">
      <c r="A31" s="232"/>
      <c r="B31" s="234"/>
      <c r="C31" s="234"/>
      <c r="D31" s="240" t="s">
        <v>11</v>
      </c>
      <c r="E31" s="241"/>
      <c r="F31" s="165"/>
      <c r="G31" s="229" t="s">
        <v>120</v>
      </c>
      <c r="H31" s="230"/>
      <c r="I31" s="236"/>
    </row>
    <row r="32" spans="1:9" ht="33" customHeight="1">
      <c r="A32" s="124">
        <v>21</v>
      </c>
      <c r="B32" s="141"/>
      <c r="C32" s="142"/>
      <c r="D32" s="126"/>
      <c r="E32" s="161" t="s">
        <v>35</v>
      </c>
      <c r="F32" s="130" t="s">
        <v>43</v>
      </c>
      <c r="G32" s="127"/>
      <c r="H32" s="155" t="s">
        <v>118</v>
      </c>
      <c r="I32" s="147">
        <f>D32*G32</f>
        <v>0</v>
      </c>
    </row>
    <row r="33" spans="1:9" ht="33" customHeight="1">
      <c r="A33" s="103">
        <v>22</v>
      </c>
      <c r="B33" s="104"/>
      <c r="C33" s="148"/>
      <c r="D33" s="106"/>
      <c r="E33" s="136" t="s">
        <v>35</v>
      </c>
      <c r="F33" s="136" t="s">
        <v>88</v>
      </c>
      <c r="G33" s="109"/>
      <c r="H33" s="158" t="s">
        <v>118</v>
      </c>
      <c r="I33" s="147">
        <f t="shared" ref="I33:I48" si="1">D33*G33</f>
        <v>0</v>
      </c>
    </row>
    <row r="34" spans="1:9" ht="33" customHeight="1">
      <c r="A34" s="103">
        <v>23</v>
      </c>
      <c r="B34" s="112"/>
      <c r="C34" s="148"/>
      <c r="D34" s="106"/>
      <c r="E34" s="136" t="s">
        <v>35</v>
      </c>
      <c r="F34" s="136" t="s">
        <v>88</v>
      </c>
      <c r="G34" s="109"/>
      <c r="H34" s="158" t="s">
        <v>118</v>
      </c>
      <c r="I34" s="147">
        <f t="shared" si="1"/>
        <v>0</v>
      </c>
    </row>
    <row r="35" spans="1:9" ht="33" customHeight="1">
      <c r="A35" s="103">
        <v>24</v>
      </c>
      <c r="B35" s="112"/>
      <c r="C35" s="148"/>
      <c r="D35" s="106"/>
      <c r="E35" s="136" t="s">
        <v>35</v>
      </c>
      <c r="F35" s="136" t="s">
        <v>88</v>
      </c>
      <c r="G35" s="109"/>
      <c r="H35" s="158" t="s">
        <v>118</v>
      </c>
      <c r="I35" s="147">
        <f t="shared" si="1"/>
        <v>0</v>
      </c>
    </row>
    <row r="36" spans="1:9" ht="33" customHeight="1">
      <c r="A36" s="103">
        <v>25</v>
      </c>
      <c r="B36" s="112"/>
      <c r="C36" s="148"/>
      <c r="D36" s="106"/>
      <c r="E36" s="136" t="s">
        <v>35</v>
      </c>
      <c r="F36" s="136" t="s">
        <v>88</v>
      </c>
      <c r="G36" s="109"/>
      <c r="H36" s="158" t="s">
        <v>118</v>
      </c>
      <c r="I36" s="147">
        <f t="shared" si="1"/>
        <v>0</v>
      </c>
    </row>
    <row r="37" spans="1:9" ht="33" customHeight="1">
      <c r="A37" s="103">
        <v>26</v>
      </c>
      <c r="B37" s="112"/>
      <c r="C37" s="148"/>
      <c r="D37" s="106"/>
      <c r="E37" s="136" t="s">
        <v>35</v>
      </c>
      <c r="F37" s="136" t="s">
        <v>88</v>
      </c>
      <c r="G37" s="109"/>
      <c r="H37" s="158" t="s">
        <v>118</v>
      </c>
      <c r="I37" s="147">
        <f t="shared" si="1"/>
        <v>0</v>
      </c>
    </row>
    <row r="38" spans="1:9" ht="33" customHeight="1">
      <c r="A38" s="103">
        <v>27</v>
      </c>
      <c r="B38" s="112"/>
      <c r="C38" s="151"/>
      <c r="D38" s="106"/>
      <c r="E38" s="136" t="s">
        <v>35</v>
      </c>
      <c r="F38" s="136" t="s">
        <v>88</v>
      </c>
      <c r="G38" s="109"/>
      <c r="H38" s="158" t="s">
        <v>118</v>
      </c>
      <c r="I38" s="147">
        <f t="shared" si="1"/>
        <v>0</v>
      </c>
    </row>
    <row r="39" spans="1:9" ht="33" customHeight="1">
      <c r="A39" s="103">
        <v>28</v>
      </c>
      <c r="B39" s="112"/>
      <c r="C39" s="151"/>
      <c r="D39" s="106"/>
      <c r="E39" s="136" t="s">
        <v>35</v>
      </c>
      <c r="F39" s="136" t="s">
        <v>88</v>
      </c>
      <c r="G39" s="109"/>
      <c r="H39" s="158" t="s">
        <v>118</v>
      </c>
      <c r="I39" s="147">
        <f t="shared" si="1"/>
        <v>0</v>
      </c>
    </row>
    <row r="40" spans="1:9" ht="33" customHeight="1">
      <c r="A40" s="103">
        <v>29</v>
      </c>
      <c r="B40" s="112"/>
      <c r="C40" s="151"/>
      <c r="D40" s="106"/>
      <c r="E40" s="136" t="s">
        <v>35</v>
      </c>
      <c r="F40" s="136" t="s">
        <v>88</v>
      </c>
      <c r="G40" s="109"/>
      <c r="H40" s="158" t="s">
        <v>118</v>
      </c>
      <c r="I40" s="147">
        <f t="shared" si="1"/>
        <v>0</v>
      </c>
    </row>
    <row r="41" spans="1:9" ht="33" customHeight="1">
      <c r="A41" s="103">
        <v>30</v>
      </c>
      <c r="B41" s="112"/>
      <c r="C41" s="151"/>
      <c r="D41" s="106"/>
      <c r="E41" s="136" t="s">
        <v>35</v>
      </c>
      <c r="F41" s="136" t="s">
        <v>88</v>
      </c>
      <c r="G41" s="109"/>
      <c r="H41" s="158" t="s">
        <v>118</v>
      </c>
      <c r="I41" s="147">
        <f t="shared" si="1"/>
        <v>0</v>
      </c>
    </row>
    <row r="42" spans="1:9" ht="33" customHeight="1">
      <c r="A42" s="103">
        <v>31</v>
      </c>
      <c r="B42" s="112"/>
      <c r="C42" s="152"/>
      <c r="D42" s="106"/>
      <c r="E42" s="136" t="s">
        <v>35</v>
      </c>
      <c r="F42" s="136" t="s">
        <v>88</v>
      </c>
      <c r="G42" s="109"/>
      <c r="H42" s="158" t="s">
        <v>118</v>
      </c>
      <c r="I42" s="147">
        <f t="shared" si="1"/>
        <v>0</v>
      </c>
    </row>
    <row r="43" spans="1:9" ht="33" customHeight="1">
      <c r="A43" s="103">
        <v>32</v>
      </c>
      <c r="B43" s="112"/>
      <c r="C43" s="152"/>
      <c r="D43" s="106"/>
      <c r="E43" s="136" t="s">
        <v>35</v>
      </c>
      <c r="F43" s="136" t="s">
        <v>88</v>
      </c>
      <c r="G43" s="109"/>
      <c r="H43" s="158" t="s">
        <v>118</v>
      </c>
      <c r="I43" s="147">
        <f t="shared" si="1"/>
        <v>0</v>
      </c>
    </row>
    <row r="44" spans="1:9" ht="33" customHeight="1">
      <c r="A44" s="103">
        <v>33</v>
      </c>
      <c r="B44" s="112"/>
      <c r="C44" s="152"/>
      <c r="D44" s="106"/>
      <c r="E44" s="136" t="s">
        <v>35</v>
      </c>
      <c r="F44" s="136" t="s">
        <v>88</v>
      </c>
      <c r="G44" s="109"/>
      <c r="H44" s="158" t="s">
        <v>118</v>
      </c>
      <c r="I44" s="147">
        <f t="shared" si="1"/>
        <v>0</v>
      </c>
    </row>
    <row r="45" spans="1:9" ht="33" customHeight="1">
      <c r="A45" s="103">
        <v>34</v>
      </c>
      <c r="B45" s="112"/>
      <c r="C45" s="152"/>
      <c r="D45" s="106"/>
      <c r="E45" s="136" t="s">
        <v>35</v>
      </c>
      <c r="F45" s="136" t="s">
        <v>88</v>
      </c>
      <c r="G45" s="109"/>
      <c r="H45" s="158" t="s">
        <v>118</v>
      </c>
      <c r="I45" s="147">
        <f t="shared" si="1"/>
        <v>0</v>
      </c>
    </row>
    <row r="46" spans="1:9" ht="33" customHeight="1">
      <c r="A46" s="103">
        <v>35</v>
      </c>
      <c r="B46" s="112"/>
      <c r="C46" s="152"/>
      <c r="D46" s="106"/>
      <c r="E46" s="136" t="s">
        <v>35</v>
      </c>
      <c r="F46" s="136" t="s">
        <v>88</v>
      </c>
      <c r="G46" s="109"/>
      <c r="H46" s="158" t="s">
        <v>118</v>
      </c>
      <c r="I46" s="147">
        <f t="shared" si="1"/>
        <v>0</v>
      </c>
    </row>
    <row r="47" spans="1:9" ht="33" customHeight="1">
      <c r="A47" s="103">
        <v>36</v>
      </c>
      <c r="B47" s="112"/>
      <c r="C47" s="152"/>
      <c r="D47" s="106"/>
      <c r="E47" s="136" t="s">
        <v>35</v>
      </c>
      <c r="F47" s="136" t="s">
        <v>88</v>
      </c>
      <c r="G47" s="109"/>
      <c r="H47" s="158" t="s">
        <v>118</v>
      </c>
      <c r="I47" s="147">
        <f t="shared" si="1"/>
        <v>0</v>
      </c>
    </row>
    <row r="48" spans="1:9" ht="33" customHeight="1">
      <c r="A48" s="103">
        <v>37</v>
      </c>
      <c r="B48" s="112"/>
      <c r="C48" s="152"/>
      <c r="D48" s="106"/>
      <c r="E48" s="136" t="s">
        <v>35</v>
      </c>
      <c r="F48" s="136" t="s">
        <v>88</v>
      </c>
      <c r="G48" s="109"/>
      <c r="H48" s="158" t="s">
        <v>118</v>
      </c>
      <c r="I48" s="147">
        <f t="shared" si="1"/>
        <v>0</v>
      </c>
    </row>
    <row r="49" spans="1:9" ht="33" customHeight="1">
      <c r="A49" s="103">
        <v>38</v>
      </c>
      <c r="B49" s="112"/>
      <c r="C49" s="152"/>
      <c r="D49" s="106"/>
      <c r="E49" s="136" t="s">
        <v>35</v>
      </c>
      <c r="F49" s="136" t="s">
        <v>88</v>
      </c>
      <c r="G49" s="109"/>
      <c r="H49" s="158" t="s">
        <v>118</v>
      </c>
      <c r="I49" s="147">
        <f>D49*G49</f>
        <v>0</v>
      </c>
    </row>
    <row r="50" spans="1:9" ht="33" customHeight="1">
      <c r="A50" s="103">
        <v>39</v>
      </c>
      <c r="B50" s="112"/>
      <c r="C50" s="152"/>
      <c r="D50" s="106"/>
      <c r="E50" s="136" t="s">
        <v>35</v>
      </c>
      <c r="F50" s="136" t="s">
        <v>88</v>
      </c>
      <c r="G50" s="109"/>
      <c r="H50" s="158" t="s">
        <v>118</v>
      </c>
      <c r="I50" s="147">
        <f>D50*G50</f>
        <v>0</v>
      </c>
    </row>
    <row r="51" spans="1:9" ht="33" customHeight="1" thickBot="1">
      <c r="A51" s="116">
        <v>40</v>
      </c>
      <c r="B51" s="117"/>
      <c r="C51" s="157"/>
      <c r="D51" s="106"/>
      <c r="E51" s="136" t="s">
        <v>35</v>
      </c>
      <c r="F51" s="136" t="s">
        <v>88</v>
      </c>
      <c r="G51" s="109"/>
      <c r="H51" s="158" t="s">
        <v>118</v>
      </c>
      <c r="I51" s="147">
        <f>D51*G51</f>
        <v>0</v>
      </c>
    </row>
    <row r="52" spans="1:9" ht="33" customHeight="1" thickTop="1">
      <c r="A52" s="221" t="s">
        <v>4</v>
      </c>
      <c r="B52" s="222"/>
      <c r="C52" s="223"/>
      <c r="D52" s="223"/>
      <c r="E52" s="223"/>
      <c r="F52" s="223"/>
      <c r="G52" s="223"/>
      <c r="H52" s="223"/>
      <c r="I52" s="154">
        <f>SUM(I32:I51)+I26</f>
        <v>0</v>
      </c>
    </row>
  </sheetData>
  <sheetProtection selectLockedCells="1"/>
  <mergeCells count="22">
    <mergeCell ref="A52:H52"/>
    <mergeCell ref="A30:A31"/>
    <mergeCell ref="B30:B31"/>
    <mergeCell ref="C30:C31"/>
    <mergeCell ref="D30:H30"/>
    <mergeCell ref="C4:C5"/>
    <mergeCell ref="I4:I5"/>
    <mergeCell ref="D4:H4"/>
    <mergeCell ref="D5:E5"/>
    <mergeCell ref="I30:I31"/>
    <mergeCell ref="D31:E31"/>
    <mergeCell ref="G31:H31"/>
    <mergeCell ref="A27:B27"/>
    <mergeCell ref="A28:I28"/>
    <mergeCell ref="A29:I29"/>
    <mergeCell ref="G5:H5"/>
    <mergeCell ref="A26:H26"/>
    <mergeCell ref="A1:B1"/>
    <mergeCell ref="A2:I2"/>
    <mergeCell ref="A3:I3"/>
    <mergeCell ref="A4:A5"/>
    <mergeCell ref="B4:B5"/>
  </mergeCells>
  <phoneticPr fontId="2"/>
  <dataValidations count="1">
    <dataValidation imeMode="off" allowBlank="1" showInputMessage="1" showErrorMessage="1" sqref="I4 A4:B4 I32:I65536 A6:B25 I6:I26 G5:G26 G31:G65536 I30 A30:B30 A32:B51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26"/>
  <sheetViews>
    <sheetView showGridLines="0" showZeros="0" workbookViewId="0">
      <selection activeCell="G6" sqref="G6"/>
    </sheetView>
  </sheetViews>
  <sheetFormatPr defaultRowHeight="13.5"/>
  <cols>
    <col min="1" max="1" width="4.5" style="98" customWidth="1"/>
    <col min="2" max="2" width="9.875" style="98" customWidth="1"/>
    <col min="3" max="3" width="30.625" style="98" customWidth="1"/>
    <col min="4" max="4" width="10.25" style="98" customWidth="1"/>
    <col min="5" max="6" width="1.875" style="98" customWidth="1"/>
    <col min="7" max="7" width="10.25" style="93" customWidth="1"/>
    <col min="8" max="8" width="1.875" style="100" customWidth="1"/>
    <col min="9" max="9" width="15.625" style="99" customWidth="1"/>
    <col min="10" max="16384" width="9" style="98"/>
  </cols>
  <sheetData>
    <row r="1" spans="1:9">
      <c r="A1" s="185" t="s">
        <v>63</v>
      </c>
      <c r="B1" s="185"/>
    </row>
    <row r="2" spans="1:9" ht="37.5" customHeight="1">
      <c r="A2" s="211" t="s">
        <v>116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198" t="s">
        <v>34</v>
      </c>
      <c r="B3" s="198"/>
      <c r="C3" s="198"/>
      <c r="D3" s="198"/>
      <c r="E3" s="198"/>
      <c r="F3" s="198"/>
      <c r="G3" s="198"/>
      <c r="H3" s="198"/>
      <c r="I3" s="198"/>
    </row>
    <row r="4" spans="1:9" ht="18.75" customHeight="1">
      <c r="A4" s="186" t="s">
        <v>18</v>
      </c>
      <c r="B4" s="190" t="s">
        <v>16</v>
      </c>
      <c r="C4" s="190" t="s">
        <v>59</v>
      </c>
      <c r="D4" s="188" t="s">
        <v>42</v>
      </c>
      <c r="E4" s="194"/>
      <c r="F4" s="194"/>
      <c r="G4" s="194"/>
      <c r="H4" s="205"/>
      <c r="I4" s="213" t="s">
        <v>17</v>
      </c>
    </row>
    <row r="5" spans="1:9" ht="18.75" customHeight="1">
      <c r="A5" s="187"/>
      <c r="B5" s="191"/>
      <c r="C5" s="191"/>
      <c r="D5" s="189" t="s">
        <v>61</v>
      </c>
      <c r="E5" s="215"/>
      <c r="F5" s="101"/>
      <c r="G5" s="220" t="s">
        <v>62</v>
      </c>
      <c r="H5" s="192"/>
      <c r="I5" s="214"/>
    </row>
    <row r="6" spans="1:9" ht="33" customHeight="1">
      <c r="A6" s="124">
        <v>1</v>
      </c>
      <c r="B6" s="141"/>
      <c r="C6" s="142"/>
      <c r="D6" s="126"/>
      <c r="E6" s="161" t="s">
        <v>35</v>
      </c>
      <c r="F6" s="130" t="s">
        <v>43</v>
      </c>
      <c r="G6" s="96"/>
      <c r="H6" s="155" t="s">
        <v>37</v>
      </c>
      <c r="I6" s="147">
        <f>D6*G6</f>
        <v>0</v>
      </c>
    </row>
    <row r="7" spans="1:9" ht="33" customHeight="1">
      <c r="A7" s="103">
        <v>2</v>
      </c>
      <c r="B7" s="104"/>
      <c r="C7" s="148"/>
      <c r="D7" s="106"/>
      <c r="E7" s="136" t="s">
        <v>35</v>
      </c>
      <c r="F7" s="135" t="s">
        <v>43</v>
      </c>
      <c r="G7" s="94"/>
      <c r="H7" s="158"/>
      <c r="I7" s="147">
        <f t="shared" ref="I7:I25" si="0">D7*G7</f>
        <v>0</v>
      </c>
    </row>
    <row r="8" spans="1:9" ht="33" customHeight="1">
      <c r="A8" s="111">
        <v>3</v>
      </c>
      <c r="B8" s="112"/>
      <c r="C8" s="148"/>
      <c r="D8" s="106"/>
      <c r="E8" s="136" t="s">
        <v>35</v>
      </c>
      <c r="F8" s="135" t="s">
        <v>43</v>
      </c>
      <c r="G8" s="94"/>
      <c r="H8" s="158"/>
      <c r="I8" s="147">
        <f t="shared" si="0"/>
        <v>0</v>
      </c>
    </row>
    <row r="9" spans="1:9" ht="33" customHeight="1">
      <c r="A9" s="103">
        <v>4</v>
      </c>
      <c r="B9" s="112"/>
      <c r="C9" s="148"/>
      <c r="D9" s="106"/>
      <c r="E9" s="136" t="s">
        <v>35</v>
      </c>
      <c r="F9" s="135" t="s">
        <v>43</v>
      </c>
      <c r="G9" s="94"/>
      <c r="H9" s="158"/>
      <c r="I9" s="147">
        <f t="shared" si="0"/>
        <v>0</v>
      </c>
    </row>
    <row r="10" spans="1:9" ht="33" customHeight="1">
      <c r="A10" s="111">
        <v>5</v>
      </c>
      <c r="B10" s="112"/>
      <c r="C10" s="148"/>
      <c r="D10" s="106"/>
      <c r="E10" s="136" t="s">
        <v>35</v>
      </c>
      <c r="F10" s="135" t="s">
        <v>43</v>
      </c>
      <c r="G10" s="94"/>
      <c r="H10" s="158"/>
      <c r="I10" s="147">
        <f t="shared" si="0"/>
        <v>0</v>
      </c>
    </row>
    <row r="11" spans="1:9" ht="33" customHeight="1">
      <c r="A11" s="103">
        <v>6</v>
      </c>
      <c r="B11" s="112"/>
      <c r="C11" s="148"/>
      <c r="D11" s="106"/>
      <c r="E11" s="136" t="s">
        <v>35</v>
      </c>
      <c r="F11" s="135" t="s">
        <v>43</v>
      </c>
      <c r="G11" s="94"/>
      <c r="H11" s="158"/>
      <c r="I11" s="147">
        <f t="shared" si="0"/>
        <v>0</v>
      </c>
    </row>
    <row r="12" spans="1:9" ht="33" customHeight="1">
      <c r="A12" s="111">
        <v>7</v>
      </c>
      <c r="B12" s="112"/>
      <c r="C12" s="151"/>
      <c r="D12" s="106"/>
      <c r="E12" s="136" t="s">
        <v>35</v>
      </c>
      <c r="F12" s="135" t="s">
        <v>43</v>
      </c>
      <c r="G12" s="94"/>
      <c r="H12" s="158"/>
      <c r="I12" s="147">
        <f t="shared" si="0"/>
        <v>0</v>
      </c>
    </row>
    <row r="13" spans="1:9" ht="33" customHeight="1">
      <c r="A13" s="103">
        <v>8</v>
      </c>
      <c r="B13" s="112"/>
      <c r="C13" s="151"/>
      <c r="D13" s="106"/>
      <c r="E13" s="136" t="s">
        <v>35</v>
      </c>
      <c r="F13" s="135" t="s">
        <v>43</v>
      </c>
      <c r="G13" s="94"/>
      <c r="H13" s="158"/>
      <c r="I13" s="147">
        <f t="shared" si="0"/>
        <v>0</v>
      </c>
    </row>
    <row r="14" spans="1:9" ht="33" customHeight="1">
      <c r="A14" s="111">
        <v>9</v>
      </c>
      <c r="B14" s="112"/>
      <c r="C14" s="151"/>
      <c r="D14" s="106"/>
      <c r="E14" s="136" t="s">
        <v>35</v>
      </c>
      <c r="F14" s="135" t="s">
        <v>43</v>
      </c>
      <c r="G14" s="94"/>
      <c r="H14" s="158"/>
      <c r="I14" s="147">
        <f t="shared" si="0"/>
        <v>0</v>
      </c>
    </row>
    <row r="15" spans="1:9" ht="33" customHeight="1">
      <c r="A15" s="103">
        <v>10</v>
      </c>
      <c r="B15" s="112"/>
      <c r="C15" s="151"/>
      <c r="D15" s="106"/>
      <c r="E15" s="136" t="s">
        <v>35</v>
      </c>
      <c r="F15" s="135" t="s">
        <v>43</v>
      </c>
      <c r="G15" s="94"/>
      <c r="H15" s="158"/>
      <c r="I15" s="147">
        <f t="shared" si="0"/>
        <v>0</v>
      </c>
    </row>
    <row r="16" spans="1:9" ht="33" customHeight="1">
      <c r="A16" s="111">
        <v>11</v>
      </c>
      <c r="B16" s="112"/>
      <c r="C16" s="152"/>
      <c r="D16" s="106"/>
      <c r="E16" s="136" t="s">
        <v>35</v>
      </c>
      <c r="F16" s="135" t="s">
        <v>43</v>
      </c>
      <c r="G16" s="94"/>
      <c r="H16" s="158"/>
      <c r="I16" s="147">
        <f t="shared" si="0"/>
        <v>0</v>
      </c>
    </row>
    <row r="17" spans="1:9" ht="33" customHeight="1">
      <c r="A17" s="103">
        <v>12</v>
      </c>
      <c r="B17" s="112"/>
      <c r="C17" s="152"/>
      <c r="D17" s="106"/>
      <c r="E17" s="136" t="s">
        <v>35</v>
      </c>
      <c r="F17" s="135" t="s">
        <v>43</v>
      </c>
      <c r="G17" s="94"/>
      <c r="H17" s="158"/>
      <c r="I17" s="147">
        <f t="shared" si="0"/>
        <v>0</v>
      </c>
    </row>
    <row r="18" spans="1:9" ht="33" customHeight="1">
      <c r="A18" s="111">
        <v>13</v>
      </c>
      <c r="B18" s="112"/>
      <c r="C18" s="152"/>
      <c r="D18" s="106"/>
      <c r="E18" s="136" t="s">
        <v>35</v>
      </c>
      <c r="F18" s="135" t="s">
        <v>43</v>
      </c>
      <c r="G18" s="94"/>
      <c r="H18" s="158"/>
      <c r="I18" s="147">
        <f t="shared" si="0"/>
        <v>0</v>
      </c>
    </row>
    <row r="19" spans="1:9" ht="33" customHeight="1">
      <c r="A19" s="103">
        <v>14</v>
      </c>
      <c r="B19" s="112"/>
      <c r="C19" s="152"/>
      <c r="D19" s="106"/>
      <c r="E19" s="136" t="s">
        <v>35</v>
      </c>
      <c r="F19" s="135" t="s">
        <v>43</v>
      </c>
      <c r="G19" s="94"/>
      <c r="H19" s="158"/>
      <c r="I19" s="147">
        <f t="shared" si="0"/>
        <v>0</v>
      </c>
    </row>
    <row r="20" spans="1:9" ht="33" customHeight="1">
      <c r="A20" s="111">
        <v>15</v>
      </c>
      <c r="B20" s="112"/>
      <c r="C20" s="152"/>
      <c r="D20" s="106"/>
      <c r="E20" s="136" t="s">
        <v>35</v>
      </c>
      <c r="F20" s="135" t="s">
        <v>43</v>
      </c>
      <c r="G20" s="94"/>
      <c r="H20" s="158"/>
      <c r="I20" s="147">
        <f t="shared" si="0"/>
        <v>0</v>
      </c>
    </row>
    <row r="21" spans="1:9" ht="33" customHeight="1">
      <c r="A21" s="103">
        <v>16</v>
      </c>
      <c r="B21" s="112"/>
      <c r="C21" s="152"/>
      <c r="D21" s="106"/>
      <c r="E21" s="136" t="s">
        <v>35</v>
      </c>
      <c r="F21" s="135" t="s">
        <v>43</v>
      </c>
      <c r="G21" s="94"/>
      <c r="H21" s="158"/>
      <c r="I21" s="147">
        <f t="shared" si="0"/>
        <v>0</v>
      </c>
    </row>
    <row r="22" spans="1:9" ht="33" customHeight="1">
      <c r="A22" s="111">
        <v>17</v>
      </c>
      <c r="B22" s="112"/>
      <c r="C22" s="152"/>
      <c r="D22" s="106"/>
      <c r="E22" s="166" t="s">
        <v>35</v>
      </c>
      <c r="F22" s="167" t="s">
        <v>43</v>
      </c>
      <c r="G22" s="94"/>
      <c r="H22" s="158"/>
      <c r="I22" s="147">
        <f t="shared" si="0"/>
        <v>0</v>
      </c>
    </row>
    <row r="23" spans="1:9" ht="33" customHeight="1">
      <c r="A23" s="103">
        <v>18</v>
      </c>
      <c r="B23" s="112"/>
      <c r="C23" s="152"/>
      <c r="D23" s="106"/>
      <c r="E23" s="136" t="s">
        <v>35</v>
      </c>
      <c r="F23" s="135" t="s">
        <v>43</v>
      </c>
      <c r="G23" s="94"/>
      <c r="H23" s="158"/>
      <c r="I23" s="147">
        <f>D23*G23</f>
        <v>0</v>
      </c>
    </row>
    <row r="24" spans="1:9" ht="33" customHeight="1">
      <c r="A24" s="111">
        <v>19</v>
      </c>
      <c r="B24" s="112"/>
      <c r="C24" s="152"/>
      <c r="D24" s="106"/>
      <c r="E24" s="166" t="s">
        <v>35</v>
      </c>
      <c r="F24" s="167" t="s">
        <v>43</v>
      </c>
      <c r="G24" s="94"/>
      <c r="H24" s="158"/>
      <c r="I24" s="147">
        <f>D24*G24</f>
        <v>0</v>
      </c>
    </row>
    <row r="25" spans="1:9" ht="33" customHeight="1" thickBot="1">
      <c r="A25" s="116">
        <v>20</v>
      </c>
      <c r="B25" s="117"/>
      <c r="C25" s="157"/>
      <c r="D25" s="106"/>
      <c r="E25" s="136" t="s">
        <v>35</v>
      </c>
      <c r="F25" s="136" t="s">
        <v>43</v>
      </c>
      <c r="G25" s="94"/>
      <c r="H25" s="158"/>
      <c r="I25" s="147">
        <f t="shared" si="0"/>
        <v>0</v>
      </c>
    </row>
    <row r="26" spans="1:9" ht="33" customHeight="1" thickTop="1">
      <c r="A26" s="221" t="s">
        <v>4</v>
      </c>
      <c r="B26" s="222"/>
      <c r="C26" s="223"/>
      <c r="D26" s="223"/>
      <c r="E26" s="223"/>
      <c r="F26" s="223"/>
      <c r="G26" s="223"/>
      <c r="H26" s="223"/>
      <c r="I26" s="154">
        <f>SUM(I6:I25)</f>
        <v>0</v>
      </c>
    </row>
  </sheetData>
  <sheetProtection selectLockedCells="1"/>
  <mergeCells count="11">
    <mergeCell ref="G5:H5"/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</mergeCells>
  <phoneticPr fontId="2"/>
  <dataValidations count="1">
    <dataValidation imeMode="off" allowBlank="1" showInputMessage="1" showErrorMessage="1" sqref="I4 A4:B4 G5:G65536 I6:I65536 A6:B25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72"/>
  <sheetViews>
    <sheetView showGridLines="0" showZeros="0" workbookViewId="0">
      <selection activeCell="B6" sqref="B6"/>
    </sheetView>
  </sheetViews>
  <sheetFormatPr defaultRowHeight="13.5"/>
  <cols>
    <col min="1" max="1" width="4.5" style="98" customWidth="1"/>
    <col min="2" max="2" width="9.875" style="98" customWidth="1"/>
    <col min="3" max="3" width="30.625" style="98" customWidth="1"/>
    <col min="4" max="4" width="10.25" style="98" customWidth="1"/>
    <col min="5" max="6" width="1.875" style="98" customWidth="1"/>
    <col min="7" max="7" width="10.25" style="99" customWidth="1"/>
    <col min="8" max="8" width="1.875" style="100" customWidth="1"/>
    <col min="9" max="9" width="15.625" style="99" customWidth="1"/>
    <col min="10" max="16384" width="9" style="98"/>
  </cols>
  <sheetData>
    <row r="1" spans="1:9">
      <c r="A1" s="185" t="s">
        <v>96</v>
      </c>
      <c r="B1" s="185"/>
    </row>
    <row r="2" spans="1:9" ht="37.5" customHeight="1">
      <c r="A2" s="211" t="s">
        <v>10</v>
      </c>
      <c r="B2" s="211"/>
      <c r="C2" s="211"/>
      <c r="D2" s="211"/>
      <c r="E2" s="211"/>
      <c r="F2" s="211"/>
      <c r="G2" s="211"/>
      <c r="H2" s="211"/>
      <c r="I2" s="211"/>
    </row>
    <row r="3" spans="1:9">
      <c r="A3" s="198" t="s">
        <v>34</v>
      </c>
      <c r="B3" s="198"/>
      <c r="C3" s="198"/>
      <c r="D3" s="198"/>
      <c r="E3" s="198"/>
      <c r="F3" s="198"/>
      <c r="G3" s="198"/>
      <c r="H3" s="198"/>
      <c r="I3" s="198"/>
    </row>
    <row r="4" spans="1:9" ht="18.75" customHeight="1">
      <c r="A4" s="186" t="s">
        <v>18</v>
      </c>
      <c r="B4" s="190" t="s">
        <v>16</v>
      </c>
      <c r="C4" s="190" t="s">
        <v>59</v>
      </c>
      <c r="D4" s="188" t="s">
        <v>42</v>
      </c>
      <c r="E4" s="194"/>
      <c r="F4" s="194"/>
      <c r="G4" s="194"/>
      <c r="H4" s="205"/>
      <c r="I4" s="213" t="s">
        <v>17</v>
      </c>
    </row>
    <row r="5" spans="1:9" ht="18.75" customHeight="1">
      <c r="A5" s="187"/>
      <c r="B5" s="191"/>
      <c r="C5" s="191"/>
      <c r="D5" s="189" t="s">
        <v>11</v>
      </c>
      <c r="E5" s="215"/>
      <c r="F5" s="101"/>
      <c r="G5" s="220" t="s">
        <v>120</v>
      </c>
      <c r="H5" s="192"/>
      <c r="I5" s="214"/>
    </row>
    <row r="6" spans="1:9" ht="22.5" customHeight="1">
      <c r="A6" s="124">
        <v>1</v>
      </c>
      <c r="B6" s="141"/>
      <c r="C6" s="142"/>
      <c r="D6" s="126"/>
      <c r="E6" s="107" t="s">
        <v>35</v>
      </c>
      <c r="F6" s="108" t="s">
        <v>43</v>
      </c>
      <c r="G6" s="127"/>
      <c r="H6" s="155" t="s">
        <v>51</v>
      </c>
      <c r="I6" s="147">
        <f>D6*G6</f>
        <v>0</v>
      </c>
    </row>
    <row r="7" spans="1:9" ht="22.5" customHeight="1">
      <c r="A7" s="103">
        <v>2</v>
      </c>
      <c r="B7" s="104"/>
      <c r="C7" s="148"/>
      <c r="D7" s="106"/>
      <c r="E7" s="114" t="s">
        <v>35</v>
      </c>
      <c r="F7" s="114" t="s">
        <v>43</v>
      </c>
      <c r="G7" s="109"/>
      <c r="H7" s="158" t="s">
        <v>51</v>
      </c>
      <c r="I7" s="147">
        <f t="shared" ref="I7:I35" si="0">D7*G7</f>
        <v>0</v>
      </c>
    </row>
    <row r="8" spans="1:9" ht="22.5" customHeight="1">
      <c r="A8" s="111">
        <v>3</v>
      </c>
      <c r="B8" s="112"/>
      <c r="C8" s="148"/>
      <c r="D8" s="106"/>
      <c r="E8" s="114" t="s">
        <v>35</v>
      </c>
      <c r="F8" s="114" t="s">
        <v>32</v>
      </c>
      <c r="G8" s="109"/>
      <c r="H8" s="158" t="s">
        <v>51</v>
      </c>
      <c r="I8" s="147">
        <f t="shared" si="0"/>
        <v>0</v>
      </c>
    </row>
    <row r="9" spans="1:9" ht="22.5" customHeight="1">
      <c r="A9" s="111">
        <v>4</v>
      </c>
      <c r="B9" s="112"/>
      <c r="C9" s="148"/>
      <c r="D9" s="106"/>
      <c r="E9" s="114" t="s">
        <v>35</v>
      </c>
      <c r="F9" s="114" t="s">
        <v>32</v>
      </c>
      <c r="G9" s="109"/>
      <c r="H9" s="158" t="s">
        <v>51</v>
      </c>
      <c r="I9" s="147">
        <f t="shared" si="0"/>
        <v>0</v>
      </c>
    </row>
    <row r="10" spans="1:9" ht="22.5" customHeight="1">
      <c r="A10" s="103">
        <v>5</v>
      </c>
      <c r="B10" s="112"/>
      <c r="C10" s="148"/>
      <c r="D10" s="106"/>
      <c r="E10" s="114" t="s">
        <v>35</v>
      </c>
      <c r="F10" s="114" t="s">
        <v>32</v>
      </c>
      <c r="G10" s="109"/>
      <c r="H10" s="158" t="s">
        <v>51</v>
      </c>
      <c r="I10" s="147">
        <f t="shared" si="0"/>
        <v>0</v>
      </c>
    </row>
    <row r="11" spans="1:9" ht="22.5" customHeight="1">
      <c r="A11" s="111">
        <v>6</v>
      </c>
      <c r="B11" s="112"/>
      <c r="C11" s="148"/>
      <c r="D11" s="106"/>
      <c r="E11" s="114" t="s">
        <v>35</v>
      </c>
      <c r="F11" s="114" t="s">
        <v>32</v>
      </c>
      <c r="G11" s="109"/>
      <c r="H11" s="158" t="s">
        <v>51</v>
      </c>
      <c r="I11" s="147">
        <f t="shared" si="0"/>
        <v>0</v>
      </c>
    </row>
    <row r="12" spans="1:9" ht="22.5" customHeight="1">
      <c r="A12" s="111">
        <v>7</v>
      </c>
      <c r="B12" s="112"/>
      <c r="C12" s="151"/>
      <c r="D12" s="106"/>
      <c r="E12" s="114" t="s">
        <v>35</v>
      </c>
      <c r="F12" s="114" t="s">
        <v>32</v>
      </c>
      <c r="G12" s="109"/>
      <c r="H12" s="158" t="s">
        <v>51</v>
      </c>
      <c r="I12" s="147">
        <f t="shared" si="0"/>
        <v>0</v>
      </c>
    </row>
    <row r="13" spans="1:9" ht="22.5" customHeight="1">
      <c r="A13" s="103">
        <v>8</v>
      </c>
      <c r="B13" s="112"/>
      <c r="C13" s="151"/>
      <c r="D13" s="106"/>
      <c r="E13" s="114" t="s">
        <v>35</v>
      </c>
      <c r="F13" s="114" t="s">
        <v>32</v>
      </c>
      <c r="G13" s="109"/>
      <c r="H13" s="158" t="s">
        <v>51</v>
      </c>
      <c r="I13" s="147">
        <f t="shared" si="0"/>
        <v>0</v>
      </c>
    </row>
    <row r="14" spans="1:9" ht="22.5" customHeight="1">
      <c r="A14" s="111">
        <v>9</v>
      </c>
      <c r="B14" s="112"/>
      <c r="C14" s="151"/>
      <c r="D14" s="106"/>
      <c r="E14" s="114" t="s">
        <v>35</v>
      </c>
      <c r="F14" s="114" t="s">
        <v>32</v>
      </c>
      <c r="G14" s="109"/>
      <c r="H14" s="158" t="s">
        <v>51</v>
      </c>
      <c r="I14" s="147">
        <f t="shared" si="0"/>
        <v>0</v>
      </c>
    </row>
    <row r="15" spans="1:9" ht="22.5" customHeight="1">
      <c r="A15" s="111">
        <v>10</v>
      </c>
      <c r="B15" s="112"/>
      <c r="C15" s="151"/>
      <c r="D15" s="106"/>
      <c r="E15" s="114" t="s">
        <v>35</v>
      </c>
      <c r="F15" s="114" t="s">
        <v>32</v>
      </c>
      <c r="G15" s="109"/>
      <c r="H15" s="158" t="s">
        <v>51</v>
      </c>
      <c r="I15" s="147">
        <f t="shared" si="0"/>
        <v>0</v>
      </c>
    </row>
    <row r="16" spans="1:9" ht="22.5" customHeight="1">
      <c r="A16" s="103">
        <v>11</v>
      </c>
      <c r="B16" s="112"/>
      <c r="C16" s="152"/>
      <c r="D16" s="106"/>
      <c r="E16" s="114" t="s">
        <v>35</v>
      </c>
      <c r="F16" s="114" t="s">
        <v>32</v>
      </c>
      <c r="G16" s="109"/>
      <c r="H16" s="158" t="s">
        <v>51</v>
      </c>
      <c r="I16" s="147">
        <f t="shared" si="0"/>
        <v>0</v>
      </c>
    </row>
    <row r="17" spans="1:9" ht="22.5" customHeight="1">
      <c r="A17" s="111">
        <v>12</v>
      </c>
      <c r="B17" s="112"/>
      <c r="C17" s="152"/>
      <c r="D17" s="106"/>
      <c r="E17" s="114" t="s">
        <v>35</v>
      </c>
      <c r="F17" s="114" t="s">
        <v>32</v>
      </c>
      <c r="G17" s="109"/>
      <c r="H17" s="158" t="s">
        <v>51</v>
      </c>
      <c r="I17" s="147">
        <f t="shared" si="0"/>
        <v>0</v>
      </c>
    </row>
    <row r="18" spans="1:9" ht="22.5" customHeight="1">
      <c r="A18" s="111">
        <v>13</v>
      </c>
      <c r="B18" s="112"/>
      <c r="C18" s="152"/>
      <c r="D18" s="106"/>
      <c r="E18" s="114" t="s">
        <v>35</v>
      </c>
      <c r="F18" s="114" t="s">
        <v>32</v>
      </c>
      <c r="G18" s="109"/>
      <c r="H18" s="158" t="s">
        <v>51</v>
      </c>
      <c r="I18" s="147">
        <f t="shared" si="0"/>
        <v>0</v>
      </c>
    </row>
    <row r="19" spans="1:9" ht="22.5" customHeight="1">
      <c r="A19" s="103">
        <v>14</v>
      </c>
      <c r="B19" s="112"/>
      <c r="C19" s="152"/>
      <c r="D19" s="106"/>
      <c r="E19" s="114" t="s">
        <v>35</v>
      </c>
      <c r="F19" s="114" t="s">
        <v>32</v>
      </c>
      <c r="G19" s="109"/>
      <c r="H19" s="158" t="s">
        <v>51</v>
      </c>
      <c r="I19" s="147">
        <f t="shared" si="0"/>
        <v>0</v>
      </c>
    </row>
    <row r="20" spans="1:9" ht="22.5" customHeight="1">
      <c r="A20" s="111">
        <v>15</v>
      </c>
      <c r="B20" s="112"/>
      <c r="C20" s="152"/>
      <c r="D20" s="106"/>
      <c r="E20" s="114" t="s">
        <v>35</v>
      </c>
      <c r="F20" s="114" t="s">
        <v>32</v>
      </c>
      <c r="G20" s="109"/>
      <c r="H20" s="158" t="s">
        <v>51</v>
      </c>
      <c r="I20" s="147">
        <f t="shared" si="0"/>
        <v>0</v>
      </c>
    </row>
    <row r="21" spans="1:9" ht="22.5" customHeight="1">
      <c r="A21" s="111">
        <v>16</v>
      </c>
      <c r="B21" s="112"/>
      <c r="C21" s="152"/>
      <c r="D21" s="106"/>
      <c r="E21" s="114" t="s">
        <v>35</v>
      </c>
      <c r="F21" s="114" t="s">
        <v>32</v>
      </c>
      <c r="G21" s="109"/>
      <c r="H21" s="158" t="s">
        <v>51</v>
      </c>
      <c r="I21" s="147">
        <f t="shared" si="0"/>
        <v>0</v>
      </c>
    </row>
    <row r="22" spans="1:9" ht="22.5" customHeight="1">
      <c r="A22" s="103">
        <v>17</v>
      </c>
      <c r="B22" s="112"/>
      <c r="C22" s="152"/>
      <c r="D22" s="106"/>
      <c r="E22" s="114" t="s">
        <v>35</v>
      </c>
      <c r="F22" s="114" t="s">
        <v>32</v>
      </c>
      <c r="G22" s="109"/>
      <c r="H22" s="158" t="s">
        <v>51</v>
      </c>
      <c r="I22" s="147">
        <f t="shared" si="0"/>
        <v>0</v>
      </c>
    </row>
    <row r="23" spans="1:9" ht="22.5" customHeight="1">
      <c r="A23" s="111">
        <v>18</v>
      </c>
      <c r="B23" s="117"/>
      <c r="C23" s="157"/>
      <c r="D23" s="106"/>
      <c r="E23" s="114" t="s">
        <v>35</v>
      </c>
      <c r="F23" s="114" t="s">
        <v>32</v>
      </c>
      <c r="G23" s="109"/>
      <c r="H23" s="158" t="s">
        <v>51</v>
      </c>
      <c r="I23" s="147">
        <f t="shared" si="0"/>
        <v>0</v>
      </c>
    </row>
    <row r="24" spans="1:9" ht="22.5" customHeight="1">
      <c r="A24" s="111">
        <v>19</v>
      </c>
      <c r="B24" s="112"/>
      <c r="C24" s="151"/>
      <c r="D24" s="106"/>
      <c r="E24" s="114" t="s">
        <v>35</v>
      </c>
      <c r="F24" s="114" t="s">
        <v>32</v>
      </c>
      <c r="G24" s="109"/>
      <c r="H24" s="158" t="s">
        <v>51</v>
      </c>
      <c r="I24" s="147">
        <f t="shared" si="0"/>
        <v>0</v>
      </c>
    </row>
    <row r="25" spans="1:9" ht="22.5" customHeight="1">
      <c r="A25" s="103">
        <v>20</v>
      </c>
      <c r="B25" s="112"/>
      <c r="C25" s="151"/>
      <c r="D25" s="106"/>
      <c r="E25" s="114" t="s">
        <v>35</v>
      </c>
      <c r="F25" s="114" t="s">
        <v>32</v>
      </c>
      <c r="G25" s="109"/>
      <c r="H25" s="158" t="s">
        <v>51</v>
      </c>
      <c r="I25" s="147">
        <f t="shared" si="0"/>
        <v>0</v>
      </c>
    </row>
    <row r="26" spans="1:9" ht="22.5" customHeight="1">
      <c r="A26" s="111">
        <v>21</v>
      </c>
      <c r="B26" s="112"/>
      <c r="C26" s="152"/>
      <c r="D26" s="106"/>
      <c r="E26" s="114" t="s">
        <v>35</v>
      </c>
      <c r="F26" s="114" t="s">
        <v>32</v>
      </c>
      <c r="G26" s="109"/>
      <c r="H26" s="158" t="s">
        <v>51</v>
      </c>
      <c r="I26" s="147">
        <f t="shared" si="0"/>
        <v>0</v>
      </c>
    </row>
    <row r="27" spans="1:9" ht="22.5" customHeight="1">
      <c r="A27" s="111">
        <v>22</v>
      </c>
      <c r="B27" s="112"/>
      <c r="C27" s="152"/>
      <c r="D27" s="106"/>
      <c r="E27" s="114" t="s">
        <v>35</v>
      </c>
      <c r="F27" s="114" t="s">
        <v>32</v>
      </c>
      <c r="G27" s="109"/>
      <c r="H27" s="158" t="s">
        <v>51</v>
      </c>
      <c r="I27" s="147">
        <f t="shared" si="0"/>
        <v>0</v>
      </c>
    </row>
    <row r="28" spans="1:9" ht="22.5" customHeight="1">
      <c r="A28" s="103">
        <v>23</v>
      </c>
      <c r="B28" s="112"/>
      <c r="C28" s="152"/>
      <c r="D28" s="106"/>
      <c r="E28" s="114" t="s">
        <v>35</v>
      </c>
      <c r="F28" s="114" t="s">
        <v>32</v>
      </c>
      <c r="G28" s="109"/>
      <c r="H28" s="158" t="s">
        <v>51</v>
      </c>
      <c r="I28" s="147">
        <f t="shared" si="0"/>
        <v>0</v>
      </c>
    </row>
    <row r="29" spans="1:9" ht="22.5" customHeight="1">
      <c r="A29" s="111">
        <v>24</v>
      </c>
      <c r="B29" s="112"/>
      <c r="C29" s="152"/>
      <c r="D29" s="106"/>
      <c r="E29" s="114" t="s">
        <v>35</v>
      </c>
      <c r="F29" s="114" t="s">
        <v>32</v>
      </c>
      <c r="G29" s="109"/>
      <c r="H29" s="158" t="s">
        <v>51</v>
      </c>
      <c r="I29" s="147">
        <f t="shared" si="0"/>
        <v>0</v>
      </c>
    </row>
    <row r="30" spans="1:9" ht="22.5" customHeight="1">
      <c r="A30" s="111">
        <v>25</v>
      </c>
      <c r="B30" s="112"/>
      <c r="C30" s="152"/>
      <c r="D30" s="106"/>
      <c r="E30" s="114" t="s">
        <v>35</v>
      </c>
      <c r="F30" s="114" t="s">
        <v>32</v>
      </c>
      <c r="G30" s="109"/>
      <c r="H30" s="158" t="s">
        <v>51</v>
      </c>
      <c r="I30" s="147">
        <f t="shared" si="0"/>
        <v>0</v>
      </c>
    </row>
    <row r="31" spans="1:9" ht="22.5" customHeight="1">
      <c r="A31" s="103">
        <v>26</v>
      </c>
      <c r="B31" s="112"/>
      <c r="C31" s="152"/>
      <c r="D31" s="106"/>
      <c r="E31" s="114" t="s">
        <v>35</v>
      </c>
      <c r="F31" s="114" t="s">
        <v>32</v>
      </c>
      <c r="G31" s="109"/>
      <c r="H31" s="158" t="s">
        <v>51</v>
      </c>
      <c r="I31" s="147">
        <f t="shared" si="0"/>
        <v>0</v>
      </c>
    </row>
    <row r="32" spans="1:9" ht="22.5" customHeight="1">
      <c r="A32" s="111">
        <v>27</v>
      </c>
      <c r="B32" s="112"/>
      <c r="C32" s="152"/>
      <c r="D32" s="106"/>
      <c r="E32" s="114" t="s">
        <v>35</v>
      </c>
      <c r="F32" s="114" t="s">
        <v>32</v>
      </c>
      <c r="G32" s="109"/>
      <c r="H32" s="158" t="s">
        <v>51</v>
      </c>
      <c r="I32" s="147">
        <f t="shared" si="0"/>
        <v>0</v>
      </c>
    </row>
    <row r="33" spans="1:9" ht="22.5" customHeight="1">
      <c r="A33" s="103">
        <v>28</v>
      </c>
      <c r="B33" s="112"/>
      <c r="C33" s="152"/>
      <c r="D33" s="106"/>
      <c r="E33" s="114" t="s">
        <v>35</v>
      </c>
      <c r="F33" s="114" t="s">
        <v>32</v>
      </c>
      <c r="G33" s="109"/>
      <c r="H33" s="158" t="s">
        <v>51</v>
      </c>
      <c r="I33" s="147">
        <f t="shared" si="0"/>
        <v>0</v>
      </c>
    </row>
    <row r="34" spans="1:9" ht="22.5" customHeight="1">
      <c r="A34" s="111">
        <v>29</v>
      </c>
      <c r="B34" s="112"/>
      <c r="C34" s="152"/>
      <c r="D34" s="106"/>
      <c r="E34" s="114" t="s">
        <v>35</v>
      </c>
      <c r="F34" s="114" t="s">
        <v>32</v>
      </c>
      <c r="G34" s="109"/>
      <c r="H34" s="158" t="s">
        <v>51</v>
      </c>
      <c r="I34" s="147">
        <f t="shared" si="0"/>
        <v>0</v>
      </c>
    </row>
    <row r="35" spans="1:9" ht="22.5" customHeight="1" thickBot="1">
      <c r="A35" s="116">
        <v>30</v>
      </c>
      <c r="B35" s="117"/>
      <c r="C35" s="157"/>
      <c r="D35" s="106"/>
      <c r="E35" s="114" t="s">
        <v>35</v>
      </c>
      <c r="F35" s="114" t="s">
        <v>32</v>
      </c>
      <c r="G35" s="109"/>
      <c r="H35" s="158" t="s">
        <v>51</v>
      </c>
      <c r="I35" s="147">
        <f t="shared" si="0"/>
        <v>0</v>
      </c>
    </row>
    <row r="36" spans="1:9" ht="22.5" customHeight="1" thickTop="1">
      <c r="A36" s="221" t="s">
        <v>4</v>
      </c>
      <c r="B36" s="222"/>
      <c r="C36" s="223"/>
      <c r="D36" s="223"/>
      <c r="E36" s="223"/>
      <c r="F36" s="223"/>
      <c r="G36" s="223"/>
      <c r="H36" s="223"/>
      <c r="I36" s="154">
        <f>SUM(I6:I23)</f>
        <v>0</v>
      </c>
    </row>
    <row r="37" spans="1:9">
      <c r="A37" s="185" t="s">
        <v>106</v>
      </c>
      <c r="B37" s="185"/>
    </row>
    <row r="38" spans="1:9" ht="37.5" customHeight="1">
      <c r="A38" s="211" t="s">
        <v>10</v>
      </c>
      <c r="B38" s="211"/>
      <c r="C38" s="211"/>
      <c r="D38" s="211"/>
      <c r="E38" s="211"/>
      <c r="F38" s="211"/>
      <c r="G38" s="211"/>
      <c r="H38" s="211"/>
      <c r="I38" s="211"/>
    </row>
    <row r="39" spans="1:9">
      <c r="A39" s="198" t="s">
        <v>34</v>
      </c>
      <c r="B39" s="198"/>
      <c r="C39" s="198"/>
      <c r="D39" s="198"/>
      <c r="E39" s="198"/>
      <c r="F39" s="198"/>
      <c r="G39" s="198"/>
      <c r="H39" s="198"/>
      <c r="I39" s="198"/>
    </row>
    <row r="40" spans="1:9" ht="18.75" customHeight="1">
      <c r="A40" s="186" t="s">
        <v>18</v>
      </c>
      <c r="B40" s="190" t="s">
        <v>16</v>
      </c>
      <c r="C40" s="190" t="s">
        <v>59</v>
      </c>
      <c r="D40" s="188" t="s">
        <v>42</v>
      </c>
      <c r="E40" s="194"/>
      <c r="F40" s="194"/>
      <c r="G40" s="194"/>
      <c r="H40" s="205"/>
      <c r="I40" s="213" t="s">
        <v>17</v>
      </c>
    </row>
    <row r="41" spans="1:9" ht="18.75" customHeight="1">
      <c r="A41" s="187"/>
      <c r="B41" s="191"/>
      <c r="C41" s="191"/>
      <c r="D41" s="189" t="s">
        <v>61</v>
      </c>
      <c r="E41" s="215"/>
      <c r="F41" s="101"/>
      <c r="G41" s="220" t="s">
        <v>120</v>
      </c>
      <c r="H41" s="192"/>
      <c r="I41" s="214"/>
    </row>
    <row r="42" spans="1:9" ht="22.5" customHeight="1">
      <c r="A42" s="124">
        <v>31</v>
      </c>
      <c r="B42" s="141"/>
      <c r="C42" s="142"/>
      <c r="D42" s="126"/>
      <c r="E42" s="107" t="s">
        <v>35</v>
      </c>
      <c r="F42" s="108" t="s">
        <v>43</v>
      </c>
      <c r="G42" s="127"/>
      <c r="H42" s="155" t="s">
        <v>51</v>
      </c>
      <c r="I42" s="147">
        <f>D42*G42</f>
        <v>0</v>
      </c>
    </row>
    <row r="43" spans="1:9" ht="22.5" customHeight="1">
      <c r="A43" s="103">
        <v>32</v>
      </c>
      <c r="B43" s="104"/>
      <c r="C43" s="148"/>
      <c r="D43" s="106"/>
      <c r="E43" s="114" t="s">
        <v>35</v>
      </c>
      <c r="F43" s="114" t="s">
        <v>43</v>
      </c>
      <c r="G43" s="109"/>
      <c r="H43" s="158" t="s">
        <v>51</v>
      </c>
      <c r="I43" s="147">
        <f t="shared" ref="I43:I71" si="1">D43*G43</f>
        <v>0</v>
      </c>
    </row>
    <row r="44" spans="1:9" ht="22.5" customHeight="1">
      <c r="A44" s="111">
        <v>33</v>
      </c>
      <c r="B44" s="112"/>
      <c r="C44" s="148"/>
      <c r="D44" s="106"/>
      <c r="E44" s="114" t="s">
        <v>35</v>
      </c>
      <c r="F44" s="114" t="s">
        <v>32</v>
      </c>
      <c r="G44" s="109"/>
      <c r="H44" s="158" t="s">
        <v>51</v>
      </c>
      <c r="I44" s="147">
        <f t="shared" si="1"/>
        <v>0</v>
      </c>
    </row>
    <row r="45" spans="1:9" ht="22.5" customHeight="1">
      <c r="A45" s="103">
        <v>34</v>
      </c>
      <c r="B45" s="112"/>
      <c r="C45" s="148"/>
      <c r="D45" s="106"/>
      <c r="E45" s="114" t="s">
        <v>35</v>
      </c>
      <c r="F45" s="114" t="s">
        <v>32</v>
      </c>
      <c r="G45" s="109"/>
      <c r="H45" s="158" t="s">
        <v>51</v>
      </c>
      <c r="I45" s="147">
        <f t="shared" si="1"/>
        <v>0</v>
      </c>
    </row>
    <row r="46" spans="1:9" ht="22.5" customHeight="1">
      <c r="A46" s="111">
        <v>35</v>
      </c>
      <c r="B46" s="112"/>
      <c r="C46" s="148"/>
      <c r="D46" s="106"/>
      <c r="E46" s="114" t="s">
        <v>35</v>
      </c>
      <c r="F46" s="114" t="s">
        <v>32</v>
      </c>
      <c r="G46" s="109"/>
      <c r="H46" s="158" t="s">
        <v>51</v>
      </c>
      <c r="I46" s="147">
        <f t="shared" si="1"/>
        <v>0</v>
      </c>
    </row>
    <row r="47" spans="1:9" ht="22.5" customHeight="1">
      <c r="A47" s="103">
        <v>36</v>
      </c>
      <c r="B47" s="112"/>
      <c r="C47" s="148"/>
      <c r="D47" s="106"/>
      <c r="E47" s="114" t="s">
        <v>35</v>
      </c>
      <c r="F47" s="114" t="s">
        <v>32</v>
      </c>
      <c r="G47" s="109"/>
      <c r="H47" s="158" t="s">
        <v>51</v>
      </c>
      <c r="I47" s="147">
        <f t="shared" si="1"/>
        <v>0</v>
      </c>
    </row>
    <row r="48" spans="1:9" ht="22.5" customHeight="1">
      <c r="A48" s="111">
        <v>37</v>
      </c>
      <c r="B48" s="112"/>
      <c r="C48" s="151"/>
      <c r="D48" s="106"/>
      <c r="E48" s="114" t="s">
        <v>35</v>
      </c>
      <c r="F48" s="114" t="s">
        <v>32</v>
      </c>
      <c r="G48" s="109"/>
      <c r="H48" s="158" t="s">
        <v>51</v>
      </c>
      <c r="I48" s="147">
        <f t="shared" si="1"/>
        <v>0</v>
      </c>
    </row>
    <row r="49" spans="1:9" ht="22.5" customHeight="1">
      <c r="A49" s="103">
        <v>38</v>
      </c>
      <c r="B49" s="112"/>
      <c r="C49" s="151"/>
      <c r="D49" s="106"/>
      <c r="E49" s="114" t="s">
        <v>35</v>
      </c>
      <c r="F49" s="114" t="s">
        <v>32</v>
      </c>
      <c r="G49" s="109"/>
      <c r="H49" s="158" t="s">
        <v>51</v>
      </c>
      <c r="I49" s="147">
        <f t="shared" si="1"/>
        <v>0</v>
      </c>
    </row>
    <row r="50" spans="1:9" ht="22.5" customHeight="1">
      <c r="A50" s="111">
        <v>39</v>
      </c>
      <c r="B50" s="112"/>
      <c r="C50" s="151"/>
      <c r="D50" s="106"/>
      <c r="E50" s="114" t="s">
        <v>35</v>
      </c>
      <c r="F50" s="114" t="s">
        <v>32</v>
      </c>
      <c r="G50" s="109"/>
      <c r="H50" s="158" t="s">
        <v>51</v>
      </c>
      <c r="I50" s="147">
        <f t="shared" si="1"/>
        <v>0</v>
      </c>
    </row>
    <row r="51" spans="1:9" ht="22.5" customHeight="1">
      <c r="A51" s="103">
        <v>40</v>
      </c>
      <c r="B51" s="112"/>
      <c r="C51" s="151"/>
      <c r="D51" s="106"/>
      <c r="E51" s="114" t="s">
        <v>35</v>
      </c>
      <c r="F51" s="114" t="s">
        <v>32</v>
      </c>
      <c r="G51" s="109"/>
      <c r="H51" s="158" t="s">
        <v>51</v>
      </c>
      <c r="I51" s="147">
        <f t="shared" si="1"/>
        <v>0</v>
      </c>
    </row>
    <row r="52" spans="1:9" ht="22.5" customHeight="1">
      <c r="A52" s="111">
        <v>41</v>
      </c>
      <c r="B52" s="112"/>
      <c r="C52" s="152"/>
      <c r="D52" s="106"/>
      <c r="E52" s="114" t="s">
        <v>35</v>
      </c>
      <c r="F52" s="114" t="s">
        <v>32</v>
      </c>
      <c r="G52" s="109"/>
      <c r="H52" s="158" t="s">
        <v>51</v>
      </c>
      <c r="I52" s="147">
        <f t="shared" si="1"/>
        <v>0</v>
      </c>
    </row>
    <row r="53" spans="1:9" ht="22.5" customHeight="1">
      <c r="A53" s="103">
        <v>42</v>
      </c>
      <c r="B53" s="112"/>
      <c r="C53" s="152"/>
      <c r="D53" s="106"/>
      <c r="E53" s="114" t="s">
        <v>35</v>
      </c>
      <c r="F53" s="114" t="s">
        <v>32</v>
      </c>
      <c r="G53" s="109"/>
      <c r="H53" s="158" t="s">
        <v>51</v>
      </c>
      <c r="I53" s="147">
        <f t="shared" si="1"/>
        <v>0</v>
      </c>
    </row>
    <row r="54" spans="1:9" ht="22.5" customHeight="1">
      <c r="A54" s="111">
        <v>43</v>
      </c>
      <c r="B54" s="112"/>
      <c r="C54" s="152"/>
      <c r="D54" s="106"/>
      <c r="E54" s="114" t="s">
        <v>35</v>
      </c>
      <c r="F54" s="114" t="s">
        <v>32</v>
      </c>
      <c r="G54" s="109"/>
      <c r="H54" s="158" t="s">
        <v>51</v>
      </c>
      <c r="I54" s="147">
        <f t="shared" si="1"/>
        <v>0</v>
      </c>
    </row>
    <row r="55" spans="1:9" ht="22.5" customHeight="1">
      <c r="A55" s="103">
        <v>44</v>
      </c>
      <c r="B55" s="112"/>
      <c r="C55" s="152"/>
      <c r="D55" s="106"/>
      <c r="E55" s="114" t="s">
        <v>35</v>
      </c>
      <c r="F55" s="114" t="s">
        <v>32</v>
      </c>
      <c r="G55" s="109"/>
      <c r="H55" s="158" t="s">
        <v>51</v>
      </c>
      <c r="I55" s="147">
        <f t="shared" si="1"/>
        <v>0</v>
      </c>
    </row>
    <row r="56" spans="1:9" ht="22.5" customHeight="1">
      <c r="A56" s="111">
        <v>45</v>
      </c>
      <c r="B56" s="112"/>
      <c r="C56" s="152"/>
      <c r="D56" s="106"/>
      <c r="E56" s="114" t="s">
        <v>35</v>
      </c>
      <c r="F56" s="114" t="s">
        <v>32</v>
      </c>
      <c r="G56" s="109"/>
      <c r="H56" s="158" t="s">
        <v>51</v>
      </c>
      <c r="I56" s="147">
        <f t="shared" si="1"/>
        <v>0</v>
      </c>
    </row>
    <row r="57" spans="1:9" ht="22.5" customHeight="1">
      <c r="A57" s="103">
        <v>46</v>
      </c>
      <c r="B57" s="112"/>
      <c r="C57" s="152"/>
      <c r="D57" s="106"/>
      <c r="E57" s="114" t="s">
        <v>35</v>
      </c>
      <c r="F57" s="114" t="s">
        <v>32</v>
      </c>
      <c r="G57" s="109"/>
      <c r="H57" s="158" t="s">
        <v>51</v>
      </c>
      <c r="I57" s="147">
        <f t="shared" si="1"/>
        <v>0</v>
      </c>
    </row>
    <row r="58" spans="1:9" ht="22.5" customHeight="1">
      <c r="A58" s="111">
        <v>47</v>
      </c>
      <c r="B58" s="112"/>
      <c r="C58" s="152"/>
      <c r="D58" s="106"/>
      <c r="E58" s="114" t="s">
        <v>35</v>
      </c>
      <c r="F58" s="114" t="s">
        <v>32</v>
      </c>
      <c r="G58" s="109"/>
      <c r="H58" s="158" t="s">
        <v>51</v>
      </c>
      <c r="I58" s="147">
        <f t="shared" si="1"/>
        <v>0</v>
      </c>
    </row>
    <row r="59" spans="1:9" ht="22.5" customHeight="1">
      <c r="A59" s="103">
        <v>48</v>
      </c>
      <c r="B59" s="117"/>
      <c r="C59" s="157"/>
      <c r="D59" s="106"/>
      <c r="E59" s="114" t="s">
        <v>35</v>
      </c>
      <c r="F59" s="114" t="s">
        <v>32</v>
      </c>
      <c r="G59" s="109"/>
      <c r="H59" s="158" t="s">
        <v>51</v>
      </c>
      <c r="I59" s="147">
        <f t="shared" si="1"/>
        <v>0</v>
      </c>
    </row>
    <row r="60" spans="1:9" ht="22.5" customHeight="1">
      <c r="A60" s="111">
        <v>49</v>
      </c>
      <c r="B60" s="112"/>
      <c r="C60" s="151"/>
      <c r="D60" s="106"/>
      <c r="E60" s="114" t="s">
        <v>35</v>
      </c>
      <c r="F60" s="114" t="s">
        <v>32</v>
      </c>
      <c r="G60" s="109"/>
      <c r="H60" s="158" t="s">
        <v>51</v>
      </c>
      <c r="I60" s="147">
        <f t="shared" si="1"/>
        <v>0</v>
      </c>
    </row>
    <row r="61" spans="1:9" ht="22.5" customHeight="1">
      <c r="A61" s="103">
        <v>50</v>
      </c>
      <c r="B61" s="112"/>
      <c r="C61" s="151"/>
      <c r="D61" s="106"/>
      <c r="E61" s="114" t="s">
        <v>35</v>
      </c>
      <c r="F61" s="114" t="s">
        <v>32</v>
      </c>
      <c r="G61" s="109"/>
      <c r="H61" s="158" t="s">
        <v>51</v>
      </c>
      <c r="I61" s="147">
        <f t="shared" si="1"/>
        <v>0</v>
      </c>
    </row>
    <row r="62" spans="1:9" ht="22.5" customHeight="1">
      <c r="A62" s="111">
        <v>51</v>
      </c>
      <c r="B62" s="112"/>
      <c r="C62" s="152"/>
      <c r="D62" s="106"/>
      <c r="E62" s="114" t="s">
        <v>35</v>
      </c>
      <c r="F62" s="114" t="s">
        <v>32</v>
      </c>
      <c r="G62" s="109"/>
      <c r="H62" s="158" t="s">
        <v>51</v>
      </c>
      <c r="I62" s="147">
        <f t="shared" si="1"/>
        <v>0</v>
      </c>
    </row>
    <row r="63" spans="1:9" ht="22.5" customHeight="1">
      <c r="A63" s="103">
        <v>52</v>
      </c>
      <c r="B63" s="112"/>
      <c r="C63" s="152"/>
      <c r="D63" s="106"/>
      <c r="E63" s="114" t="s">
        <v>35</v>
      </c>
      <c r="F63" s="114" t="s">
        <v>32</v>
      </c>
      <c r="G63" s="109"/>
      <c r="H63" s="158" t="s">
        <v>51</v>
      </c>
      <c r="I63" s="147">
        <f t="shared" si="1"/>
        <v>0</v>
      </c>
    </row>
    <row r="64" spans="1:9" ht="22.5" customHeight="1">
      <c r="A64" s="111">
        <v>53</v>
      </c>
      <c r="B64" s="112"/>
      <c r="C64" s="152"/>
      <c r="D64" s="106"/>
      <c r="E64" s="114" t="s">
        <v>35</v>
      </c>
      <c r="F64" s="114" t="s">
        <v>32</v>
      </c>
      <c r="G64" s="109"/>
      <c r="H64" s="158" t="s">
        <v>51</v>
      </c>
      <c r="I64" s="147">
        <f t="shared" si="1"/>
        <v>0</v>
      </c>
    </row>
    <row r="65" spans="1:9" ht="22.5" customHeight="1">
      <c r="A65" s="103">
        <v>54</v>
      </c>
      <c r="B65" s="112"/>
      <c r="C65" s="152"/>
      <c r="D65" s="106"/>
      <c r="E65" s="114" t="s">
        <v>35</v>
      </c>
      <c r="F65" s="114" t="s">
        <v>32</v>
      </c>
      <c r="G65" s="109"/>
      <c r="H65" s="158" t="s">
        <v>51</v>
      </c>
      <c r="I65" s="147">
        <f t="shared" si="1"/>
        <v>0</v>
      </c>
    </row>
    <row r="66" spans="1:9" ht="22.5" customHeight="1">
      <c r="A66" s="111">
        <v>55</v>
      </c>
      <c r="B66" s="112"/>
      <c r="C66" s="152"/>
      <c r="D66" s="106"/>
      <c r="E66" s="114" t="s">
        <v>35</v>
      </c>
      <c r="F66" s="114" t="s">
        <v>32</v>
      </c>
      <c r="G66" s="109"/>
      <c r="H66" s="158" t="s">
        <v>51</v>
      </c>
      <c r="I66" s="147">
        <f t="shared" si="1"/>
        <v>0</v>
      </c>
    </row>
    <row r="67" spans="1:9" ht="22.5" customHeight="1">
      <c r="A67" s="103">
        <v>56</v>
      </c>
      <c r="B67" s="112"/>
      <c r="C67" s="152"/>
      <c r="D67" s="106"/>
      <c r="E67" s="114" t="s">
        <v>35</v>
      </c>
      <c r="F67" s="114" t="s">
        <v>32</v>
      </c>
      <c r="G67" s="109"/>
      <c r="H67" s="158" t="s">
        <v>51</v>
      </c>
      <c r="I67" s="147">
        <f t="shared" si="1"/>
        <v>0</v>
      </c>
    </row>
    <row r="68" spans="1:9" ht="22.5" customHeight="1">
      <c r="A68" s="111">
        <v>57</v>
      </c>
      <c r="B68" s="112"/>
      <c r="C68" s="152"/>
      <c r="D68" s="106"/>
      <c r="E68" s="114" t="s">
        <v>35</v>
      </c>
      <c r="F68" s="114" t="s">
        <v>32</v>
      </c>
      <c r="G68" s="109"/>
      <c r="H68" s="158" t="s">
        <v>51</v>
      </c>
      <c r="I68" s="147">
        <f t="shared" si="1"/>
        <v>0</v>
      </c>
    </row>
    <row r="69" spans="1:9" ht="22.5" customHeight="1">
      <c r="A69" s="103">
        <v>58</v>
      </c>
      <c r="B69" s="112"/>
      <c r="C69" s="152"/>
      <c r="D69" s="106"/>
      <c r="E69" s="114" t="s">
        <v>35</v>
      </c>
      <c r="F69" s="114" t="s">
        <v>32</v>
      </c>
      <c r="G69" s="109"/>
      <c r="H69" s="158" t="s">
        <v>51</v>
      </c>
      <c r="I69" s="147">
        <f t="shared" si="1"/>
        <v>0</v>
      </c>
    </row>
    <row r="70" spans="1:9" ht="22.5" customHeight="1">
      <c r="A70" s="111">
        <v>59</v>
      </c>
      <c r="B70" s="112"/>
      <c r="C70" s="152"/>
      <c r="D70" s="106"/>
      <c r="E70" s="114" t="s">
        <v>35</v>
      </c>
      <c r="F70" s="114" t="s">
        <v>32</v>
      </c>
      <c r="G70" s="109"/>
      <c r="H70" s="158" t="s">
        <v>51</v>
      </c>
      <c r="I70" s="147">
        <f t="shared" si="1"/>
        <v>0</v>
      </c>
    </row>
    <row r="71" spans="1:9" ht="22.5" customHeight="1" thickBot="1">
      <c r="A71" s="116">
        <v>60</v>
      </c>
      <c r="B71" s="117"/>
      <c r="C71" s="157"/>
      <c r="D71" s="106"/>
      <c r="E71" s="114" t="s">
        <v>35</v>
      </c>
      <c r="F71" s="114" t="s">
        <v>32</v>
      </c>
      <c r="G71" s="109"/>
      <c r="H71" s="158" t="s">
        <v>51</v>
      </c>
      <c r="I71" s="147">
        <f t="shared" si="1"/>
        <v>0</v>
      </c>
    </row>
    <row r="72" spans="1:9" ht="22.5" customHeight="1" thickTop="1">
      <c r="A72" s="221" t="s">
        <v>4</v>
      </c>
      <c r="B72" s="222"/>
      <c r="C72" s="223"/>
      <c r="D72" s="223"/>
      <c r="E72" s="223"/>
      <c r="F72" s="223"/>
      <c r="G72" s="223"/>
      <c r="H72" s="223"/>
      <c r="I72" s="154">
        <f>SUM(I42:I59)+I36</f>
        <v>0</v>
      </c>
    </row>
  </sheetData>
  <sheetProtection selectLockedCells="1"/>
  <mergeCells count="22">
    <mergeCell ref="A36:H36"/>
    <mergeCell ref="C4:C5"/>
    <mergeCell ref="I4:I5"/>
    <mergeCell ref="B40:B41"/>
    <mergeCell ref="C40:C41"/>
    <mergeCell ref="D40:H40"/>
    <mergeCell ref="G41:H41"/>
    <mergeCell ref="A1:B1"/>
    <mergeCell ref="A2:I2"/>
    <mergeCell ref="A3:I3"/>
    <mergeCell ref="A4:A5"/>
    <mergeCell ref="B4:B5"/>
    <mergeCell ref="I40:I41"/>
    <mergeCell ref="D41:E41"/>
    <mergeCell ref="D4:H4"/>
    <mergeCell ref="D5:E5"/>
    <mergeCell ref="G5:H5"/>
    <mergeCell ref="A72:H72"/>
    <mergeCell ref="A37:B37"/>
    <mergeCell ref="A38:I38"/>
    <mergeCell ref="A39:I39"/>
    <mergeCell ref="A40:A41"/>
  </mergeCells>
  <phoneticPr fontId="2"/>
  <dataValidations count="1">
    <dataValidation imeMode="off" allowBlank="1" showInputMessage="1" showErrorMessage="1" sqref="I4 A4:B4 I42:I65536 A6:B35 I6:I36 G5:G36 G41:G65536 I40 A40:B40 A42:B71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autoPageBreaks="0"/>
  </sheetPr>
  <dimension ref="A1:E27"/>
  <sheetViews>
    <sheetView showGridLines="0" tabSelected="1" workbookViewId="0">
      <selection activeCell="E4" sqref="E4"/>
    </sheetView>
  </sheetViews>
  <sheetFormatPr defaultRowHeight="13.5"/>
  <cols>
    <col min="1" max="1" width="13.125" style="63" customWidth="1"/>
    <col min="2" max="4" width="12.625" style="63" customWidth="1"/>
    <col min="5" max="5" width="35.875" style="70" customWidth="1"/>
    <col min="6" max="16384" width="9" style="63"/>
  </cols>
  <sheetData>
    <row r="1" spans="1:5" ht="55.5" customHeight="1">
      <c r="A1" s="171" t="s">
        <v>147</v>
      </c>
      <c r="B1" s="172"/>
      <c r="C1" s="172"/>
      <c r="D1" s="172"/>
      <c r="E1" s="172"/>
    </row>
    <row r="2" spans="1:5" s="22" customFormat="1" ht="30" customHeight="1">
      <c r="A2" s="22" t="s">
        <v>67</v>
      </c>
      <c r="B2" s="23"/>
      <c r="C2" s="23"/>
      <c r="D2" s="23"/>
      <c r="E2" s="65" t="s">
        <v>68</v>
      </c>
    </row>
    <row r="3" spans="1:5" ht="22.5" customHeight="1">
      <c r="A3" s="24" t="s">
        <v>69</v>
      </c>
      <c r="B3" s="168" t="s">
        <v>142</v>
      </c>
      <c r="C3" s="168" t="s">
        <v>145</v>
      </c>
      <c r="D3" s="25" t="s">
        <v>108</v>
      </c>
      <c r="E3" s="66" t="s">
        <v>70</v>
      </c>
    </row>
    <row r="4" spans="1:5" ht="32.25" customHeight="1">
      <c r="A4" s="26" t="s">
        <v>71</v>
      </c>
      <c r="B4" s="85"/>
      <c r="C4" s="27"/>
      <c r="D4" s="27">
        <f>C4-B4</f>
        <v>0</v>
      </c>
      <c r="E4" s="33"/>
    </row>
    <row r="5" spans="1:5" ht="32.25" customHeight="1">
      <c r="A5" s="26" t="s">
        <v>72</v>
      </c>
      <c r="B5" s="85"/>
      <c r="C5" s="27"/>
      <c r="D5" s="27">
        <f>C5-B5</f>
        <v>0</v>
      </c>
      <c r="E5" s="33"/>
    </row>
    <row r="6" spans="1:5" ht="32.25" customHeight="1">
      <c r="A6" s="26" t="s">
        <v>73</v>
      </c>
      <c r="B6" s="85"/>
      <c r="C6" s="27"/>
      <c r="D6" s="27">
        <f>C6-B6</f>
        <v>0</v>
      </c>
      <c r="E6" s="33"/>
    </row>
    <row r="7" spans="1:5" ht="32.25" customHeight="1" thickBot="1">
      <c r="A7" s="28" t="s">
        <v>74</v>
      </c>
      <c r="B7" s="86"/>
      <c r="C7" s="29"/>
      <c r="D7" s="29">
        <f>C7-B7</f>
        <v>0</v>
      </c>
      <c r="E7" s="34"/>
    </row>
    <row r="8" spans="1:5" ht="32.25" customHeight="1" thickTop="1">
      <c r="A8" s="30" t="s">
        <v>75</v>
      </c>
      <c r="B8" s="31">
        <f>SUM(B4:B7)</f>
        <v>0</v>
      </c>
      <c r="C8" s="31">
        <f>SUM(C4:C7)</f>
        <v>0</v>
      </c>
      <c r="D8" s="31">
        <f>C8-B8</f>
        <v>0</v>
      </c>
      <c r="E8" s="67"/>
    </row>
    <row r="9" spans="1:5" ht="30" customHeight="1">
      <c r="A9" s="32" t="s">
        <v>76</v>
      </c>
      <c r="B9" s="32"/>
      <c r="C9" s="32"/>
      <c r="D9" s="32"/>
      <c r="E9" s="68" t="s">
        <v>68</v>
      </c>
    </row>
    <row r="10" spans="1:5" ht="22.5" customHeight="1">
      <c r="A10" s="24" t="s">
        <v>69</v>
      </c>
      <c r="B10" s="168" t="s">
        <v>142</v>
      </c>
      <c r="C10" s="168" t="s">
        <v>145</v>
      </c>
      <c r="D10" s="25" t="s">
        <v>108</v>
      </c>
      <c r="E10" s="66" t="s">
        <v>77</v>
      </c>
    </row>
    <row r="11" spans="1:5" ht="32.25" customHeight="1">
      <c r="A11" s="26" t="s">
        <v>80</v>
      </c>
      <c r="B11" s="85"/>
      <c r="C11" s="85"/>
      <c r="D11" s="85">
        <f>C11-B11</f>
        <v>0</v>
      </c>
      <c r="E11" s="33"/>
    </row>
    <row r="12" spans="1:5" ht="32.25" customHeight="1">
      <c r="A12" s="26" t="s">
        <v>78</v>
      </c>
      <c r="B12" s="85"/>
      <c r="C12" s="85"/>
      <c r="D12" s="85">
        <f t="shared" ref="D12:D20" si="0">C12-B12</f>
        <v>0</v>
      </c>
      <c r="E12" s="33"/>
    </row>
    <row r="13" spans="1:5" ht="32.25" customHeight="1">
      <c r="A13" s="26" t="s">
        <v>111</v>
      </c>
      <c r="B13" s="85"/>
      <c r="C13" s="85"/>
      <c r="D13" s="85">
        <f t="shared" si="0"/>
        <v>0</v>
      </c>
      <c r="E13" s="33"/>
    </row>
    <row r="14" spans="1:5" ht="32.25" customHeight="1">
      <c r="A14" s="26" t="s">
        <v>79</v>
      </c>
      <c r="B14" s="85"/>
      <c r="C14" s="85"/>
      <c r="D14" s="85">
        <f t="shared" si="0"/>
        <v>0</v>
      </c>
      <c r="E14" s="33"/>
    </row>
    <row r="15" spans="1:5" ht="32.25" customHeight="1">
      <c r="A15" s="26" t="s">
        <v>82</v>
      </c>
      <c r="B15" s="85"/>
      <c r="C15" s="85"/>
      <c r="D15" s="85">
        <f t="shared" si="0"/>
        <v>0</v>
      </c>
      <c r="E15" s="33"/>
    </row>
    <row r="16" spans="1:5" ht="32.25" customHeight="1">
      <c r="A16" s="26" t="s">
        <v>81</v>
      </c>
      <c r="B16" s="85"/>
      <c r="C16" s="85"/>
      <c r="D16" s="85">
        <f t="shared" si="0"/>
        <v>0</v>
      </c>
      <c r="E16" s="33"/>
    </row>
    <row r="17" spans="1:5" ht="32.25" customHeight="1">
      <c r="A17" s="26" t="s">
        <v>112</v>
      </c>
      <c r="B17" s="85"/>
      <c r="C17" s="85"/>
      <c r="D17" s="85">
        <f t="shared" si="0"/>
        <v>0</v>
      </c>
      <c r="E17" s="33"/>
    </row>
    <row r="18" spans="1:5" ht="32.25" customHeight="1">
      <c r="A18" s="26" t="s">
        <v>113</v>
      </c>
      <c r="B18" s="85"/>
      <c r="C18" s="85"/>
      <c r="D18" s="85">
        <f t="shared" si="0"/>
        <v>0</v>
      </c>
      <c r="E18" s="33"/>
    </row>
    <row r="19" spans="1:5" ht="32.25" customHeight="1">
      <c r="A19" s="80" t="s">
        <v>114</v>
      </c>
      <c r="B19" s="85"/>
      <c r="C19" s="85"/>
      <c r="D19" s="85">
        <f t="shared" si="0"/>
        <v>0</v>
      </c>
      <c r="E19" s="33"/>
    </row>
    <row r="20" spans="1:5" ht="32.25" customHeight="1" thickBot="1">
      <c r="A20" s="28" t="s">
        <v>83</v>
      </c>
      <c r="B20" s="86"/>
      <c r="C20" s="87"/>
      <c r="D20" s="85">
        <f t="shared" si="0"/>
        <v>0</v>
      </c>
      <c r="E20" s="34"/>
    </row>
    <row r="21" spans="1:5" ht="32.25" customHeight="1" thickTop="1">
      <c r="A21" s="30" t="s">
        <v>75</v>
      </c>
      <c r="B21" s="88">
        <f>SUM(B11:B20)</f>
        <v>0</v>
      </c>
      <c r="C21" s="88">
        <f>SUM(C11:C20)</f>
        <v>0</v>
      </c>
      <c r="D21" s="88">
        <f>C21-B21</f>
        <v>0</v>
      </c>
      <c r="E21" s="69"/>
    </row>
    <row r="22" spans="1:5" ht="9.75" customHeight="1">
      <c r="A22" s="71"/>
      <c r="B22" s="72"/>
      <c r="C22" s="72"/>
      <c r="D22" s="72"/>
      <c r="E22" s="73"/>
    </row>
    <row r="23" spans="1:5" ht="21.75" customHeight="1">
      <c r="A23" s="20" t="s">
        <v>84</v>
      </c>
      <c r="C23" s="21">
        <f>$C$8</f>
        <v>0</v>
      </c>
      <c r="D23" s="64" t="s">
        <v>35</v>
      </c>
    </row>
    <row r="24" spans="1:5" ht="21.75" customHeight="1">
      <c r="A24" s="20" t="s">
        <v>85</v>
      </c>
      <c r="C24" s="21">
        <f>$C$21</f>
        <v>0</v>
      </c>
      <c r="D24" s="64" t="s">
        <v>35</v>
      </c>
    </row>
    <row r="25" spans="1:5" ht="21.75" customHeight="1">
      <c r="A25" s="20" t="s">
        <v>86</v>
      </c>
      <c r="C25" s="21">
        <f>C23-C24</f>
        <v>0</v>
      </c>
      <c r="D25" s="64" t="s">
        <v>35</v>
      </c>
    </row>
    <row r="26" spans="1:5" ht="9.75" customHeight="1" thickBot="1"/>
    <row r="27" spans="1:5" ht="56.25" customHeight="1" thickBot="1">
      <c r="A27" s="83" t="s">
        <v>124</v>
      </c>
      <c r="B27" s="81"/>
      <c r="C27" s="84" t="s">
        <v>125</v>
      </c>
      <c r="D27" s="82"/>
      <c r="E27" s="70" t="s">
        <v>115</v>
      </c>
    </row>
  </sheetData>
  <sheetProtection selectLockedCells="1"/>
  <mergeCells count="1">
    <mergeCell ref="A1:E1"/>
  </mergeCells>
  <phoneticPr fontId="2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autoPageBreaks="0"/>
  </sheetPr>
  <dimension ref="A1:E27"/>
  <sheetViews>
    <sheetView showGridLines="0" workbookViewId="0">
      <selection activeCell="E4" sqref="E4"/>
    </sheetView>
  </sheetViews>
  <sheetFormatPr defaultRowHeight="13.5"/>
  <cols>
    <col min="1" max="1" width="13.125" style="63" customWidth="1"/>
    <col min="2" max="4" width="12.625" style="63" customWidth="1"/>
    <col min="5" max="5" width="35.875" style="70" customWidth="1"/>
    <col min="6" max="16384" width="9" style="63"/>
  </cols>
  <sheetData>
    <row r="1" spans="1:5" ht="55.5" customHeight="1">
      <c r="A1" s="171" t="s">
        <v>148</v>
      </c>
      <c r="B1" s="172"/>
      <c r="C1" s="172"/>
      <c r="D1" s="172"/>
      <c r="E1" s="172"/>
    </row>
    <row r="2" spans="1:5" s="22" customFormat="1" ht="30" customHeight="1">
      <c r="A2" s="22" t="s">
        <v>67</v>
      </c>
      <c r="B2" s="23"/>
      <c r="C2" s="23"/>
      <c r="D2" s="23"/>
      <c r="E2" s="65" t="s">
        <v>68</v>
      </c>
    </row>
    <row r="3" spans="1:5" ht="22.5" customHeight="1">
      <c r="A3" s="24" t="s">
        <v>69</v>
      </c>
      <c r="B3" s="168" t="s">
        <v>143</v>
      </c>
      <c r="C3" s="168" t="s">
        <v>144</v>
      </c>
      <c r="D3" s="25" t="s">
        <v>108</v>
      </c>
      <c r="E3" s="66" t="s">
        <v>70</v>
      </c>
    </row>
    <row r="4" spans="1:5" ht="32.25" customHeight="1">
      <c r="A4" s="26" t="s">
        <v>71</v>
      </c>
      <c r="B4" s="85">
        <f>予算書!C4</f>
        <v>0</v>
      </c>
      <c r="C4" s="27">
        <f>大会開催費!$E$25</f>
        <v>0</v>
      </c>
      <c r="D4" s="27">
        <f>C4-B4</f>
        <v>0</v>
      </c>
      <c r="E4" s="33"/>
    </row>
    <row r="5" spans="1:5" ht="32.25" customHeight="1">
      <c r="A5" s="26" t="s">
        <v>72</v>
      </c>
      <c r="B5" s="85">
        <f>予算書!C5</f>
        <v>0</v>
      </c>
      <c r="C5" s="27">
        <f>補助金!$E$25</f>
        <v>0</v>
      </c>
      <c r="D5" s="27">
        <f>C5-B5</f>
        <v>0</v>
      </c>
      <c r="E5" s="33"/>
    </row>
    <row r="6" spans="1:5" ht="32.25" customHeight="1">
      <c r="A6" s="26" t="s">
        <v>73</v>
      </c>
      <c r="B6" s="85">
        <f>予算書!C6</f>
        <v>0</v>
      </c>
      <c r="C6" s="27">
        <f>参加料!$E$165</f>
        <v>0</v>
      </c>
      <c r="D6" s="27">
        <f>C6-B6</f>
        <v>0</v>
      </c>
      <c r="E6" s="33"/>
    </row>
    <row r="7" spans="1:5" ht="32.25" customHeight="1" thickBot="1">
      <c r="A7" s="28" t="s">
        <v>74</v>
      </c>
      <c r="B7" s="85">
        <f>予算書!C7</f>
        <v>0</v>
      </c>
      <c r="C7" s="29">
        <f>雑収入!$F$53</f>
        <v>0</v>
      </c>
      <c r="D7" s="29">
        <f>C7-B7</f>
        <v>0</v>
      </c>
      <c r="E7" s="34"/>
    </row>
    <row r="8" spans="1:5" ht="32.25" customHeight="1" thickTop="1">
      <c r="A8" s="30" t="s">
        <v>75</v>
      </c>
      <c r="B8" s="31">
        <f>SUM(B4:B7)</f>
        <v>0</v>
      </c>
      <c r="C8" s="31">
        <f>SUM(C4:C7)</f>
        <v>0</v>
      </c>
      <c r="D8" s="31">
        <f>C8-B8</f>
        <v>0</v>
      </c>
      <c r="E8" s="67"/>
    </row>
    <row r="9" spans="1:5" ht="30" customHeight="1">
      <c r="A9" s="32" t="s">
        <v>76</v>
      </c>
      <c r="B9" s="32"/>
      <c r="C9" s="32"/>
      <c r="D9" s="32"/>
      <c r="E9" s="68" t="s">
        <v>68</v>
      </c>
    </row>
    <row r="10" spans="1:5" ht="22.5" customHeight="1">
      <c r="A10" s="24" t="s">
        <v>69</v>
      </c>
      <c r="B10" s="168" t="s">
        <v>143</v>
      </c>
      <c r="C10" s="168" t="s">
        <v>144</v>
      </c>
      <c r="D10" s="25" t="s">
        <v>108</v>
      </c>
      <c r="E10" s="66" t="s">
        <v>77</v>
      </c>
    </row>
    <row r="11" spans="1:5" ht="32.25" customHeight="1">
      <c r="A11" s="26" t="s">
        <v>80</v>
      </c>
      <c r="B11" s="85">
        <f>予算書!C11</f>
        <v>0</v>
      </c>
      <c r="C11" s="85">
        <f>賃金!$L$36</f>
        <v>0</v>
      </c>
      <c r="D11" s="85">
        <f>C11-B11</f>
        <v>0</v>
      </c>
      <c r="E11" s="33"/>
    </row>
    <row r="12" spans="1:5" ht="32.25" customHeight="1">
      <c r="A12" s="26" t="s">
        <v>78</v>
      </c>
      <c r="B12" s="85">
        <f>予算書!C12</f>
        <v>0</v>
      </c>
      <c r="C12" s="85">
        <f>報償費!$L$36</f>
        <v>0</v>
      </c>
      <c r="D12" s="85">
        <f t="shared" ref="D12:D20" si="0">C12-B12</f>
        <v>0</v>
      </c>
      <c r="E12" s="33"/>
    </row>
    <row r="13" spans="1:5" ht="32.25" customHeight="1">
      <c r="A13" s="26" t="s">
        <v>111</v>
      </c>
      <c r="B13" s="85">
        <f>予算書!C13</f>
        <v>0</v>
      </c>
      <c r="C13" s="85">
        <f>旅費!$T$148</f>
        <v>0</v>
      </c>
      <c r="D13" s="85">
        <f t="shared" si="0"/>
        <v>0</v>
      </c>
      <c r="E13" s="33"/>
    </row>
    <row r="14" spans="1:5" ht="32.25" customHeight="1">
      <c r="A14" s="26" t="s">
        <v>79</v>
      </c>
      <c r="B14" s="85">
        <f>予算書!C14</f>
        <v>0</v>
      </c>
      <c r="C14" s="85">
        <f>消耗品費!$I$108</f>
        <v>0</v>
      </c>
      <c r="D14" s="85">
        <f t="shared" si="0"/>
        <v>0</v>
      </c>
      <c r="E14" s="33"/>
    </row>
    <row r="15" spans="1:5" ht="32.25" customHeight="1">
      <c r="A15" s="26" t="s">
        <v>82</v>
      </c>
      <c r="B15" s="85">
        <f>予算書!C15</f>
        <v>0</v>
      </c>
      <c r="C15" s="85">
        <f>食料費!$I$108</f>
        <v>0</v>
      </c>
      <c r="D15" s="85">
        <f t="shared" si="0"/>
        <v>0</v>
      </c>
      <c r="E15" s="33"/>
    </row>
    <row r="16" spans="1:5" ht="32.25" customHeight="1">
      <c r="A16" s="26" t="s">
        <v>81</v>
      </c>
      <c r="B16" s="85">
        <f>予算書!C16</f>
        <v>0</v>
      </c>
      <c r="C16" s="85">
        <f>印刷製本費!$I$26</f>
        <v>0</v>
      </c>
      <c r="D16" s="85">
        <f t="shared" si="0"/>
        <v>0</v>
      </c>
      <c r="E16" s="33"/>
    </row>
    <row r="17" spans="1:5" ht="32.25" customHeight="1">
      <c r="A17" s="26" t="s">
        <v>112</v>
      </c>
      <c r="B17" s="85">
        <f>予算書!C17</f>
        <v>0</v>
      </c>
      <c r="C17" s="85">
        <f>修繕費!$I$52</f>
        <v>0</v>
      </c>
      <c r="D17" s="85">
        <f t="shared" si="0"/>
        <v>0</v>
      </c>
      <c r="E17" s="33"/>
    </row>
    <row r="18" spans="1:5" ht="32.25" customHeight="1">
      <c r="A18" s="26" t="s">
        <v>113</v>
      </c>
      <c r="B18" s="85">
        <f>予算書!C18</f>
        <v>0</v>
      </c>
      <c r="C18" s="85">
        <f>役務費!I26</f>
        <v>0</v>
      </c>
      <c r="D18" s="85">
        <f t="shared" si="0"/>
        <v>0</v>
      </c>
      <c r="E18" s="33"/>
    </row>
    <row r="19" spans="1:5" ht="32.25" customHeight="1">
      <c r="A19" s="80" t="s">
        <v>114</v>
      </c>
      <c r="B19" s="85">
        <f>予算書!C19</f>
        <v>0</v>
      </c>
      <c r="C19" s="85">
        <f>使用料・借損料!I26</f>
        <v>0</v>
      </c>
      <c r="D19" s="85">
        <f t="shared" si="0"/>
        <v>0</v>
      </c>
      <c r="E19" s="33"/>
    </row>
    <row r="20" spans="1:5" ht="32.25" customHeight="1" thickBot="1">
      <c r="A20" s="28" t="s">
        <v>83</v>
      </c>
      <c r="B20" s="85">
        <f>予算書!C20</f>
        <v>0</v>
      </c>
      <c r="C20" s="87">
        <f>雑費!$I$72</f>
        <v>0</v>
      </c>
      <c r="D20" s="85">
        <f t="shared" si="0"/>
        <v>0</v>
      </c>
      <c r="E20" s="34"/>
    </row>
    <row r="21" spans="1:5" ht="32.25" customHeight="1" thickTop="1">
      <c r="A21" s="30" t="s">
        <v>75</v>
      </c>
      <c r="B21" s="88">
        <f>SUM(B11:B20)</f>
        <v>0</v>
      </c>
      <c r="C21" s="88">
        <f>SUM(C11:C20)</f>
        <v>0</v>
      </c>
      <c r="D21" s="88">
        <f>C21-B21</f>
        <v>0</v>
      </c>
      <c r="E21" s="69"/>
    </row>
    <row r="22" spans="1:5" ht="9.75" customHeight="1">
      <c r="A22" s="71"/>
      <c r="B22" s="72"/>
      <c r="C22" s="72"/>
      <c r="D22" s="72"/>
      <c r="E22" s="73"/>
    </row>
    <row r="23" spans="1:5" ht="21.75" customHeight="1">
      <c r="A23" s="20" t="s">
        <v>84</v>
      </c>
      <c r="C23" s="21">
        <f>$C$8</f>
        <v>0</v>
      </c>
      <c r="D23" s="64" t="s">
        <v>35</v>
      </c>
    </row>
    <row r="24" spans="1:5" ht="21.75" customHeight="1">
      <c r="A24" s="20" t="s">
        <v>85</v>
      </c>
      <c r="C24" s="21">
        <f>$C$21</f>
        <v>0</v>
      </c>
      <c r="D24" s="64" t="s">
        <v>35</v>
      </c>
    </row>
    <row r="25" spans="1:5" ht="21.75" customHeight="1">
      <c r="A25" s="20" t="s">
        <v>86</v>
      </c>
      <c r="C25" s="21">
        <f>C23-C24</f>
        <v>0</v>
      </c>
      <c r="D25" s="64" t="s">
        <v>35</v>
      </c>
    </row>
    <row r="26" spans="1:5" ht="9.75" customHeight="1" thickBot="1"/>
    <row r="27" spans="1:5" ht="56.25" customHeight="1" thickBot="1">
      <c r="A27" s="83" t="s">
        <v>124</v>
      </c>
      <c r="B27" s="81"/>
      <c r="C27" s="84" t="s">
        <v>125</v>
      </c>
      <c r="D27" s="82"/>
      <c r="E27" s="70" t="s">
        <v>115</v>
      </c>
    </row>
  </sheetData>
  <sheetProtection selectLockedCells="1"/>
  <mergeCells count="1">
    <mergeCell ref="A1:E1"/>
  </mergeCells>
  <phoneticPr fontId="2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autoPageBreaks="0"/>
  </sheetPr>
  <dimension ref="A1:E25"/>
  <sheetViews>
    <sheetView showGridLines="0" showZeros="0" workbookViewId="0">
      <selection activeCell="E25" sqref="E25"/>
    </sheetView>
  </sheetViews>
  <sheetFormatPr defaultRowHeight="13.5"/>
  <cols>
    <col min="1" max="1" width="4.5" style="47" customWidth="1"/>
    <col min="2" max="2" width="9.875" style="47" customWidth="1"/>
    <col min="3" max="3" width="25.75" style="47" customWidth="1"/>
    <col min="4" max="4" width="31.25" style="47" customWidth="1"/>
    <col min="5" max="5" width="15.625" style="49" customWidth="1"/>
    <col min="6" max="16384" width="9" style="47"/>
  </cols>
  <sheetData>
    <row r="1" spans="1:5">
      <c r="A1" s="176" t="s">
        <v>29</v>
      </c>
      <c r="B1" s="176"/>
    </row>
    <row r="2" spans="1:5" ht="37.5" customHeight="1">
      <c r="A2" s="177" t="s">
        <v>0</v>
      </c>
      <c r="B2" s="177"/>
      <c r="C2" s="177"/>
      <c r="D2" s="177"/>
      <c r="E2" s="177"/>
    </row>
    <row r="3" spans="1:5">
      <c r="A3" s="178" t="s">
        <v>34</v>
      </c>
      <c r="B3" s="178"/>
      <c r="C3" s="178"/>
      <c r="D3" s="178"/>
      <c r="E3" s="178"/>
    </row>
    <row r="4" spans="1:5" ht="22.5" customHeight="1">
      <c r="A4" s="50" t="s">
        <v>15</v>
      </c>
      <c r="B4" s="51" t="s">
        <v>16</v>
      </c>
      <c r="C4" s="52" t="s">
        <v>12</v>
      </c>
      <c r="D4" s="52" t="s">
        <v>14</v>
      </c>
      <c r="E4" s="53" t="s">
        <v>17</v>
      </c>
    </row>
    <row r="5" spans="1:5" ht="33.75" customHeight="1">
      <c r="A5" s="58">
        <v>1</v>
      </c>
      <c r="B5" s="74"/>
      <c r="C5" s="75" t="s">
        <v>13</v>
      </c>
      <c r="D5" s="75" t="s">
        <v>110</v>
      </c>
      <c r="E5" s="76"/>
    </row>
    <row r="6" spans="1:5" ht="33.75" customHeight="1">
      <c r="A6" s="59">
        <v>2</v>
      </c>
      <c r="B6" s="77"/>
      <c r="C6" s="78"/>
      <c r="D6" s="78"/>
      <c r="E6" s="60"/>
    </row>
    <row r="7" spans="1:5" ht="33.75" customHeight="1">
      <c r="A7" s="54">
        <v>3</v>
      </c>
      <c r="B7" s="46"/>
      <c r="C7" s="2"/>
      <c r="D7" s="2"/>
      <c r="E7" s="3"/>
    </row>
    <row r="8" spans="1:5" ht="33.75" customHeight="1">
      <c r="A8" s="54">
        <v>4</v>
      </c>
      <c r="B8" s="1"/>
      <c r="C8" s="2"/>
      <c r="D8" s="2"/>
      <c r="E8" s="3"/>
    </row>
    <row r="9" spans="1:5" ht="33.75" customHeight="1">
      <c r="A9" s="54">
        <v>5</v>
      </c>
      <c r="B9" s="1"/>
      <c r="C9" s="2"/>
      <c r="D9" s="2"/>
      <c r="E9" s="3"/>
    </row>
    <row r="10" spans="1:5" ht="33.75" customHeight="1">
      <c r="A10" s="54">
        <v>6</v>
      </c>
      <c r="B10" s="1"/>
      <c r="C10" s="2"/>
      <c r="D10" s="4"/>
      <c r="E10" s="5"/>
    </row>
    <row r="11" spans="1:5" ht="33.75" customHeight="1">
      <c r="A11" s="54">
        <v>7</v>
      </c>
      <c r="B11" s="1"/>
      <c r="C11" s="6"/>
      <c r="D11" s="4"/>
      <c r="E11" s="5"/>
    </row>
    <row r="12" spans="1:5" ht="33.75" customHeight="1">
      <c r="A12" s="54">
        <v>8</v>
      </c>
      <c r="B12" s="1"/>
      <c r="C12" s="6"/>
      <c r="D12" s="4"/>
      <c r="E12" s="5"/>
    </row>
    <row r="13" spans="1:5" ht="33.75" customHeight="1">
      <c r="A13" s="54">
        <v>9</v>
      </c>
      <c r="B13" s="1"/>
      <c r="C13" s="6"/>
      <c r="D13" s="4"/>
      <c r="E13" s="5"/>
    </row>
    <row r="14" spans="1:5" ht="33.75" customHeight="1">
      <c r="A14" s="54">
        <v>10</v>
      </c>
      <c r="B14" s="1"/>
      <c r="C14" s="6"/>
      <c r="D14" s="4"/>
      <c r="E14" s="5"/>
    </row>
    <row r="15" spans="1:5" ht="33.75" customHeight="1">
      <c r="A15" s="54">
        <v>11</v>
      </c>
      <c r="B15" s="1"/>
      <c r="C15" s="4"/>
      <c r="D15" s="4"/>
      <c r="E15" s="5"/>
    </row>
    <row r="16" spans="1:5" ht="33.75" customHeight="1">
      <c r="A16" s="54">
        <v>12</v>
      </c>
      <c r="B16" s="1"/>
      <c r="C16" s="4"/>
      <c r="D16" s="4"/>
      <c r="E16" s="5"/>
    </row>
    <row r="17" spans="1:5" ht="33.75" customHeight="1">
      <c r="A17" s="54">
        <v>13</v>
      </c>
      <c r="B17" s="1"/>
      <c r="C17" s="4"/>
      <c r="D17" s="4"/>
      <c r="E17" s="5"/>
    </row>
    <row r="18" spans="1:5" ht="33.75" customHeight="1">
      <c r="A18" s="54">
        <v>14</v>
      </c>
      <c r="B18" s="1"/>
      <c r="C18" s="4"/>
      <c r="D18" s="4"/>
      <c r="E18" s="5"/>
    </row>
    <row r="19" spans="1:5" ht="33.75" customHeight="1">
      <c r="A19" s="54">
        <v>15</v>
      </c>
      <c r="B19" s="1"/>
      <c r="C19" s="4"/>
      <c r="D19" s="4"/>
      <c r="E19" s="5"/>
    </row>
    <row r="20" spans="1:5" ht="33.75" customHeight="1">
      <c r="A20" s="54">
        <v>16</v>
      </c>
      <c r="B20" s="1"/>
      <c r="C20" s="4"/>
      <c r="D20" s="4"/>
      <c r="E20" s="5"/>
    </row>
    <row r="21" spans="1:5" ht="33.75" customHeight="1">
      <c r="A21" s="54">
        <v>17</v>
      </c>
      <c r="B21" s="1"/>
      <c r="C21" s="4"/>
      <c r="D21" s="4"/>
      <c r="E21" s="5"/>
    </row>
    <row r="22" spans="1:5" ht="33.75" customHeight="1">
      <c r="A22" s="54">
        <v>18</v>
      </c>
      <c r="B22" s="1"/>
      <c r="C22" s="4"/>
      <c r="D22" s="4"/>
      <c r="E22" s="5"/>
    </row>
    <row r="23" spans="1:5" ht="33.75" customHeight="1">
      <c r="A23" s="54">
        <v>19</v>
      </c>
      <c r="B23" s="1"/>
      <c r="C23" s="4"/>
      <c r="D23" s="4"/>
      <c r="E23" s="5"/>
    </row>
    <row r="24" spans="1:5" ht="33.75" customHeight="1" thickBot="1">
      <c r="A24" s="56">
        <v>20</v>
      </c>
      <c r="B24" s="7"/>
      <c r="C24" s="8"/>
      <c r="D24" s="8"/>
      <c r="E24" s="9"/>
    </row>
    <row r="25" spans="1:5" ht="33.75" customHeight="1" thickTop="1">
      <c r="A25" s="173" t="s">
        <v>4</v>
      </c>
      <c r="B25" s="174"/>
      <c r="C25" s="175"/>
      <c r="D25" s="175"/>
      <c r="E25" s="10">
        <f>SUM(E5:E24)</f>
        <v>0</v>
      </c>
    </row>
  </sheetData>
  <sheetProtection selectLockedCells="1"/>
  <mergeCells count="4">
    <mergeCell ref="A25:D25"/>
    <mergeCell ref="A1:B1"/>
    <mergeCell ref="A2:E2"/>
    <mergeCell ref="A3:E3"/>
  </mergeCells>
  <phoneticPr fontId="2"/>
  <dataValidations count="1">
    <dataValidation imeMode="off" allowBlank="1" showInputMessage="1" showErrorMessage="1" sqref="E4:E65536 A4:B24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autoPageBreaks="0"/>
  </sheetPr>
  <dimension ref="A1:E25"/>
  <sheetViews>
    <sheetView showGridLines="0" showZeros="0" workbookViewId="0">
      <selection activeCell="B5" sqref="B5"/>
    </sheetView>
  </sheetViews>
  <sheetFormatPr defaultRowHeight="13.5"/>
  <cols>
    <col min="1" max="1" width="4.5" style="47" customWidth="1"/>
    <col min="2" max="2" width="9.875" style="47" customWidth="1"/>
    <col min="3" max="3" width="25.75" style="47" customWidth="1"/>
    <col min="4" max="4" width="31.25" style="47" customWidth="1"/>
    <col min="5" max="5" width="15.625" style="48" customWidth="1"/>
    <col min="6" max="16384" width="9" style="47"/>
  </cols>
  <sheetData>
    <row r="1" spans="1:5">
      <c r="A1" s="176" t="s">
        <v>28</v>
      </c>
      <c r="B1" s="176"/>
    </row>
    <row r="2" spans="1:5" ht="37.5" customHeight="1">
      <c r="A2" s="177" t="s">
        <v>1</v>
      </c>
      <c r="B2" s="177"/>
      <c r="C2" s="177"/>
      <c r="D2" s="177"/>
      <c r="E2" s="177"/>
    </row>
    <row r="3" spans="1:5">
      <c r="A3" s="178" t="s">
        <v>34</v>
      </c>
      <c r="B3" s="178"/>
      <c r="C3" s="178"/>
      <c r="D3" s="178"/>
      <c r="E3" s="178"/>
    </row>
    <row r="4" spans="1:5" ht="22.5" customHeight="1">
      <c r="A4" s="50" t="s">
        <v>18</v>
      </c>
      <c r="B4" s="51" t="s">
        <v>16</v>
      </c>
      <c r="C4" s="52" t="s">
        <v>12</v>
      </c>
      <c r="D4" s="52" t="s">
        <v>14</v>
      </c>
      <c r="E4" s="57" t="s">
        <v>17</v>
      </c>
    </row>
    <row r="5" spans="1:5" ht="33.75" customHeight="1">
      <c r="A5" s="58">
        <v>1</v>
      </c>
      <c r="B5" s="17"/>
      <c r="C5" s="18"/>
      <c r="D5" s="18"/>
      <c r="E5" s="19"/>
    </row>
    <row r="6" spans="1:5" ht="33.75" customHeight="1">
      <c r="A6" s="59">
        <v>2</v>
      </c>
      <c r="B6" s="14"/>
      <c r="C6" s="2"/>
      <c r="D6" s="2"/>
      <c r="E6" s="16"/>
    </row>
    <row r="7" spans="1:5" ht="33.75" customHeight="1">
      <c r="A7" s="54">
        <v>3</v>
      </c>
      <c r="B7" s="1"/>
      <c r="C7" s="2"/>
      <c r="D7" s="2"/>
      <c r="E7" s="3"/>
    </row>
    <row r="8" spans="1:5" ht="33.75" customHeight="1">
      <c r="A8" s="59">
        <v>4</v>
      </c>
      <c r="B8" s="1"/>
      <c r="C8" s="2"/>
      <c r="D8" s="2"/>
      <c r="E8" s="3"/>
    </row>
    <row r="9" spans="1:5" ht="33.75" customHeight="1">
      <c r="A9" s="54">
        <v>5</v>
      </c>
      <c r="B9" s="1"/>
      <c r="C9" s="2"/>
      <c r="D9" s="2"/>
      <c r="E9" s="3"/>
    </row>
    <row r="10" spans="1:5" ht="33.75" customHeight="1">
      <c r="A10" s="59">
        <v>6</v>
      </c>
      <c r="B10" s="1"/>
      <c r="C10" s="2"/>
      <c r="D10" s="4"/>
      <c r="E10" s="11"/>
    </row>
    <row r="11" spans="1:5" ht="33.75" customHeight="1">
      <c r="A11" s="54">
        <v>7</v>
      </c>
      <c r="B11" s="1"/>
      <c r="C11" s="6"/>
      <c r="D11" s="4"/>
      <c r="E11" s="11"/>
    </row>
    <row r="12" spans="1:5" ht="33.75" customHeight="1">
      <c r="A12" s="59">
        <v>8</v>
      </c>
      <c r="B12" s="1"/>
      <c r="C12" s="6"/>
      <c r="D12" s="4"/>
      <c r="E12" s="11"/>
    </row>
    <row r="13" spans="1:5" ht="33.75" customHeight="1">
      <c r="A13" s="54">
        <v>9</v>
      </c>
      <c r="B13" s="1"/>
      <c r="C13" s="6"/>
      <c r="D13" s="4"/>
      <c r="E13" s="11"/>
    </row>
    <row r="14" spans="1:5" ht="33.75" customHeight="1">
      <c r="A14" s="59">
        <v>10</v>
      </c>
      <c r="B14" s="1"/>
      <c r="C14" s="6"/>
      <c r="D14" s="4"/>
      <c r="E14" s="11"/>
    </row>
    <row r="15" spans="1:5" ht="33.75" customHeight="1">
      <c r="A15" s="54">
        <v>11</v>
      </c>
      <c r="B15" s="1"/>
      <c r="C15" s="4"/>
      <c r="D15" s="4"/>
      <c r="E15" s="11"/>
    </row>
    <row r="16" spans="1:5" ht="33.75" customHeight="1">
      <c r="A16" s="59">
        <v>12</v>
      </c>
      <c r="B16" s="1"/>
      <c r="C16" s="4"/>
      <c r="D16" s="4"/>
      <c r="E16" s="11"/>
    </row>
    <row r="17" spans="1:5" ht="33.75" customHeight="1">
      <c r="A17" s="54">
        <v>13</v>
      </c>
      <c r="B17" s="1"/>
      <c r="C17" s="4"/>
      <c r="D17" s="4"/>
      <c r="E17" s="11"/>
    </row>
    <row r="18" spans="1:5" ht="33.75" customHeight="1">
      <c r="A18" s="59">
        <v>14</v>
      </c>
      <c r="B18" s="1"/>
      <c r="C18" s="4"/>
      <c r="D18" s="4"/>
      <c r="E18" s="11"/>
    </row>
    <row r="19" spans="1:5" ht="33.75" customHeight="1">
      <c r="A19" s="54">
        <v>15</v>
      </c>
      <c r="B19" s="1"/>
      <c r="C19" s="4"/>
      <c r="D19" s="4"/>
      <c r="E19" s="11"/>
    </row>
    <row r="20" spans="1:5" ht="33.75" customHeight="1">
      <c r="A20" s="59">
        <v>16</v>
      </c>
      <c r="B20" s="1"/>
      <c r="C20" s="4"/>
      <c r="D20" s="4"/>
      <c r="E20" s="11"/>
    </row>
    <row r="21" spans="1:5" ht="33.75" customHeight="1">
      <c r="A21" s="54">
        <v>17</v>
      </c>
      <c r="B21" s="1"/>
      <c r="C21" s="4"/>
      <c r="D21" s="4"/>
      <c r="E21" s="11"/>
    </row>
    <row r="22" spans="1:5" ht="33.75" customHeight="1">
      <c r="A22" s="59">
        <v>18</v>
      </c>
      <c r="B22" s="1"/>
      <c r="C22" s="4"/>
      <c r="D22" s="4"/>
      <c r="E22" s="11"/>
    </row>
    <row r="23" spans="1:5" ht="33.75" customHeight="1">
      <c r="A23" s="54">
        <v>19</v>
      </c>
      <c r="B23" s="1"/>
      <c r="C23" s="4"/>
      <c r="D23" s="4"/>
      <c r="E23" s="11"/>
    </row>
    <row r="24" spans="1:5" ht="33.75" customHeight="1" thickBot="1">
      <c r="A24" s="56">
        <v>20</v>
      </c>
      <c r="B24" s="7"/>
      <c r="C24" s="8"/>
      <c r="D24" s="8"/>
      <c r="E24" s="12"/>
    </row>
    <row r="25" spans="1:5" ht="33.75" customHeight="1" thickTop="1">
      <c r="A25" s="173" t="s">
        <v>4</v>
      </c>
      <c r="B25" s="174"/>
      <c r="C25" s="175"/>
      <c r="D25" s="175"/>
      <c r="E25" s="13">
        <f>SUM(E5:E24)</f>
        <v>0</v>
      </c>
    </row>
  </sheetData>
  <sheetProtection selectLockedCells="1"/>
  <mergeCells count="4">
    <mergeCell ref="A25:D25"/>
    <mergeCell ref="A1:B1"/>
    <mergeCell ref="A2:E2"/>
    <mergeCell ref="A3:E3"/>
  </mergeCells>
  <phoneticPr fontId="2"/>
  <dataValidations count="1">
    <dataValidation imeMode="off" allowBlank="1" showInputMessage="1" showErrorMessage="1" sqref="E4:E65536 A4:B24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autoPageBreaks="0"/>
  </sheetPr>
  <dimension ref="A1:E165"/>
  <sheetViews>
    <sheetView showGridLines="0" showZeros="0" workbookViewId="0">
      <selection activeCell="B5" sqref="B5"/>
    </sheetView>
  </sheetViews>
  <sheetFormatPr defaultRowHeight="13.5"/>
  <cols>
    <col min="1" max="1" width="4.5" style="36" customWidth="1"/>
    <col min="2" max="2" width="9.875" style="36" customWidth="1"/>
    <col min="3" max="3" width="32.875" style="36" customWidth="1"/>
    <col min="4" max="4" width="23" style="36" customWidth="1"/>
    <col min="5" max="5" width="15.625" style="41" customWidth="1"/>
    <col min="6" max="16384" width="9" style="36"/>
  </cols>
  <sheetData>
    <row r="1" spans="1:5">
      <c r="A1" s="176" t="s">
        <v>27</v>
      </c>
      <c r="B1" s="176"/>
      <c r="C1" s="47"/>
      <c r="D1" s="47"/>
      <c r="E1" s="48"/>
    </row>
    <row r="2" spans="1:5" ht="36.75" customHeight="1">
      <c r="A2" s="177" t="s">
        <v>2</v>
      </c>
      <c r="B2" s="177"/>
      <c r="C2" s="177"/>
      <c r="D2" s="177"/>
      <c r="E2" s="177"/>
    </row>
    <row r="3" spans="1:5">
      <c r="A3" s="178" t="s">
        <v>34</v>
      </c>
      <c r="B3" s="178"/>
      <c r="C3" s="178"/>
      <c r="D3" s="178"/>
      <c r="E3" s="178"/>
    </row>
    <row r="4" spans="1:5" ht="18.75" customHeight="1">
      <c r="A4" s="50" t="s">
        <v>18</v>
      </c>
      <c r="B4" s="51" t="s">
        <v>16</v>
      </c>
      <c r="C4" s="52" t="s">
        <v>21</v>
      </c>
      <c r="D4" s="52" t="s">
        <v>20</v>
      </c>
      <c r="E4" s="57" t="s">
        <v>17</v>
      </c>
    </row>
    <row r="5" spans="1:5" ht="14.25" customHeight="1">
      <c r="A5" s="58">
        <v>1</v>
      </c>
      <c r="B5" s="17"/>
      <c r="C5" s="18"/>
      <c r="D5" s="18"/>
      <c r="E5" s="45"/>
    </row>
    <row r="6" spans="1:5" ht="14.25" customHeight="1">
      <c r="A6" s="59">
        <v>2</v>
      </c>
      <c r="B6" s="14"/>
      <c r="C6" s="2"/>
      <c r="D6" s="2"/>
      <c r="E6" s="60"/>
    </row>
    <row r="7" spans="1:5" ht="14.25" customHeight="1">
      <c r="A7" s="54">
        <v>3</v>
      </c>
      <c r="B7" s="1"/>
      <c r="C7" s="2"/>
      <c r="D7" s="2"/>
      <c r="E7" s="55"/>
    </row>
    <row r="8" spans="1:5" ht="14.25" customHeight="1">
      <c r="A8" s="59">
        <v>4</v>
      </c>
      <c r="B8" s="1"/>
      <c r="C8" s="2"/>
      <c r="D8" s="2"/>
      <c r="E8" s="55"/>
    </row>
    <row r="9" spans="1:5" ht="14.25" customHeight="1">
      <c r="A9" s="54">
        <v>5</v>
      </c>
      <c r="B9" s="1"/>
      <c r="C9" s="2"/>
      <c r="D9" s="2"/>
      <c r="E9" s="55"/>
    </row>
    <row r="10" spans="1:5" ht="14.25" customHeight="1">
      <c r="A10" s="59">
        <v>6</v>
      </c>
      <c r="B10" s="1"/>
      <c r="C10" s="2"/>
      <c r="D10" s="4"/>
      <c r="E10" s="61"/>
    </row>
    <row r="11" spans="1:5" ht="14.25" customHeight="1">
      <c r="A11" s="59">
        <v>7</v>
      </c>
      <c r="B11" s="1"/>
      <c r="C11" s="6"/>
      <c r="D11" s="4"/>
      <c r="E11" s="61"/>
    </row>
    <row r="12" spans="1:5" ht="14.25" customHeight="1">
      <c r="A12" s="54">
        <v>8</v>
      </c>
      <c r="B12" s="1"/>
      <c r="C12" s="6"/>
      <c r="D12" s="4"/>
      <c r="E12" s="61"/>
    </row>
    <row r="13" spans="1:5" ht="14.25" customHeight="1">
      <c r="A13" s="59">
        <v>9</v>
      </c>
      <c r="B13" s="1"/>
      <c r="C13" s="6"/>
      <c r="D13" s="4"/>
      <c r="E13" s="61"/>
    </row>
    <row r="14" spans="1:5" ht="14.25" customHeight="1">
      <c r="A14" s="54">
        <v>10</v>
      </c>
      <c r="B14" s="1"/>
      <c r="C14" s="6"/>
      <c r="D14" s="4"/>
      <c r="E14" s="61"/>
    </row>
    <row r="15" spans="1:5" ht="14.25" customHeight="1">
      <c r="A15" s="59">
        <v>11</v>
      </c>
      <c r="B15" s="1"/>
      <c r="C15" s="4"/>
      <c r="D15" s="4"/>
      <c r="E15" s="61"/>
    </row>
    <row r="16" spans="1:5" ht="14.25" customHeight="1">
      <c r="A16" s="59">
        <v>12</v>
      </c>
      <c r="B16" s="1"/>
      <c r="C16" s="4"/>
      <c r="D16" s="4"/>
      <c r="E16" s="61"/>
    </row>
    <row r="17" spans="1:5" ht="14.25" customHeight="1">
      <c r="A17" s="54">
        <v>13</v>
      </c>
      <c r="B17" s="1"/>
      <c r="C17" s="4"/>
      <c r="D17" s="4"/>
      <c r="E17" s="61"/>
    </row>
    <row r="18" spans="1:5" ht="14.25" customHeight="1">
      <c r="A18" s="59">
        <v>14</v>
      </c>
      <c r="B18" s="1"/>
      <c r="C18" s="4"/>
      <c r="D18" s="4"/>
      <c r="E18" s="61"/>
    </row>
    <row r="19" spans="1:5" ht="14.25" customHeight="1">
      <c r="A19" s="54">
        <v>15</v>
      </c>
      <c r="B19" s="1"/>
      <c r="C19" s="4"/>
      <c r="D19" s="4"/>
      <c r="E19" s="61"/>
    </row>
    <row r="20" spans="1:5" ht="14.25" customHeight="1">
      <c r="A20" s="59">
        <v>16</v>
      </c>
      <c r="B20" s="1"/>
      <c r="C20" s="4"/>
      <c r="D20" s="4"/>
      <c r="E20" s="61"/>
    </row>
    <row r="21" spans="1:5" ht="14.25" customHeight="1">
      <c r="A21" s="59">
        <v>17</v>
      </c>
      <c r="B21" s="1"/>
      <c r="C21" s="4"/>
      <c r="D21" s="4"/>
      <c r="E21" s="61"/>
    </row>
    <row r="22" spans="1:5" ht="14.25" customHeight="1">
      <c r="A22" s="54">
        <v>18</v>
      </c>
      <c r="B22" s="14"/>
      <c r="C22" s="4"/>
      <c r="D22" s="4"/>
      <c r="E22" s="62"/>
    </row>
    <row r="23" spans="1:5" ht="14.25" customHeight="1">
      <c r="A23" s="59">
        <v>19</v>
      </c>
      <c r="B23" s="14"/>
      <c r="C23" s="2"/>
      <c r="D23" s="2"/>
      <c r="E23" s="60"/>
    </row>
    <row r="24" spans="1:5" ht="14.25" customHeight="1">
      <c r="A24" s="54">
        <v>20</v>
      </c>
      <c r="B24" s="1"/>
      <c r="C24" s="2"/>
      <c r="D24" s="2"/>
      <c r="E24" s="55"/>
    </row>
    <row r="25" spans="1:5" ht="14.25" customHeight="1">
      <c r="A25" s="59">
        <v>21</v>
      </c>
      <c r="B25" s="1"/>
      <c r="C25" s="2"/>
      <c r="D25" s="2"/>
      <c r="E25" s="55"/>
    </row>
    <row r="26" spans="1:5" ht="14.25" customHeight="1">
      <c r="A26" s="59">
        <v>22</v>
      </c>
      <c r="B26" s="1"/>
      <c r="C26" s="2"/>
      <c r="D26" s="2"/>
      <c r="E26" s="55"/>
    </row>
    <row r="27" spans="1:5" ht="14.25" customHeight="1">
      <c r="A27" s="54">
        <v>23</v>
      </c>
      <c r="B27" s="1"/>
      <c r="C27" s="2"/>
      <c r="D27" s="4"/>
      <c r="E27" s="61"/>
    </row>
    <row r="28" spans="1:5" ht="14.25" customHeight="1">
      <c r="A28" s="59">
        <v>24</v>
      </c>
      <c r="B28" s="1"/>
      <c r="C28" s="6"/>
      <c r="D28" s="4"/>
      <c r="E28" s="61"/>
    </row>
    <row r="29" spans="1:5" ht="14.25" customHeight="1">
      <c r="A29" s="54">
        <v>25</v>
      </c>
      <c r="B29" s="1"/>
      <c r="C29" s="6"/>
      <c r="D29" s="4"/>
      <c r="E29" s="61"/>
    </row>
    <row r="30" spans="1:5" ht="14.25" customHeight="1">
      <c r="A30" s="59">
        <v>26</v>
      </c>
      <c r="B30" s="1"/>
      <c r="C30" s="6"/>
      <c r="D30" s="4"/>
      <c r="E30" s="61"/>
    </row>
    <row r="31" spans="1:5" ht="14.25" customHeight="1">
      <c r="A31" s="59">
        <v>27</v>
      </c>
      <c r="B31" s="1"/>
      <c r="C31" s="6"/>
      <c r="D31" s="4"/>
      <c r="E31" s="61"/>
    </row>
    <row r="32" spans="1:5" ht="14.25" customHeight="1">
      <c r="A32" s="54">
        <v>28</v>
      </c>
      <c r="B32" s="1"/>
      <c r="C32" s="4"/>
      <c r="D32" s="4"/>
      <c r="E32" s="61"/>
    </row>
    <row r="33" spans="1:5" ht="14.25" customHeight="1">
      <c r="A33" s="59">
        <v>29</v>
      </c>
      <c r="B33" s="1"/>
      <c r="C33" s="4"/>
      <c r="D33" s="4"/>
      <c r="E33" s="61"/>
    </row>
    <row r="34" spans="1:5" ht="14.25" customHeight="1">
      <c r="A34" s="54">
        <v>30</v>
      </c>
      <c r="B34" s="1"/>
      <c r="C34" s="4"/>
      <c r="D34" s="4"/>
      <c r="E34" s="61"/>
    </row>
    <row r="35" spans="1:5" ht="14.25" customHeight="1">
      <c r="A35" s="59">
        <v>31</v>
      </c>
      <c r="B35" s="1"/>
      <c r="C35" s="4"/>
      <c r="D35" s="4"/>
      <c r="E35" s="61"/>
    </row>
    <row r="36" spans="1:5" ht="14.25" customHeight="1">
      <c r="A36" s="59">
        <v>32</v>
      </c>
      <c r="B36" s="1"/>
      <c r="C36" s="4"/>
      <c r="D36" s="4"/>
      <c r="E36" s="61"/>
    </row>
    <row r="37" spans="1:5" ht="14.25" customHeight="1">
      <c r="A37" s="54">
        <v>33</v>
      </c>
      <c r="B37" s="1"/>
      <c r="C37" s="4"/>
      <c r="D37" s="4"/>
      <c r="E37" s="61"/>
    </row>
    <row r="38" spans="1:5" ht="14.25" customHeight="1">
      <c r="A38" s="59">
        <v>34</v>
      </c>
      <c r="B38" s="1"/>
      <c r="C38" s="4"/>
      <c r="D38" s="4"/>
      <c r="E38" s="61"/>
    </row>
    <row r="39" spans="1:5" ht="14.25" customHeight="1">
      <c r="A39" s="54">
        <v>35</v>
      </c>
      <c r="B39" s="1"/>
      <c r="C39" s="4"/>
      <c r="D39" s="4"/>
      <c r="E39" s="61"/>
    </row>
    <row r="40" spans="1:5" ht="14.25" customHeight="1">
      <c r="A40" s="59">
        <v>36</v>
      </c>
      <c r="B40" s="1"/>
      <c r="C40" s="4"/>
      <c r="D40" s="4"/>
      <c r="E40" s="61"/>
    </row>
    <row r="41" spans="1:5" ht="14.25" customHeight="1">
      <c r="A41" s="59">
        <v>37</v>
      </c>
      <c r="B41" s="1"/>
      <c r="C41" s="4"/>
      <c r="D41" s="4"/>
      <c r="E41" s="61"/>
    </row>
    <row r="42" spans="1:5" ht="14.25" customHeight="1">
      <c r="A42" s="54">
        <v>38</v>
      </c>
      <c r="B42" s="14"/>
      <c r="C42" s="4"/>
      <c r="D42" s="4"/>
      <c r="E42" s="62"/>
    </row>
    <row r="43" spans="1:5" ht="14.25" customHeight="1">
      <c r="A43" s="59">
        <v>39</v>
      </c>
      <c r="B43" s="14"/>
      <c r="C43" s="2"/>
      <c r="D43" s="2"/>
      <c r="E43" s="60"/>
    </row>
    <row r="44" spans="1:5" ht="14.25" customHeight="1">
      <c r="A44" s="54">
        <v>40</v>
      </c>
      <c r="B44" s="1"/>
      <c r="C44" s="2"/>
      <c r="D44" s="2"/>
      <c r="E44" s="55"/>
    </row>
    <row r="45" spans="1:5" ht="14.25" customHeight="1">
      <c r="A45" s="59">
        <v>41</v>
      </c>
      <c r="B45" s="1"/>
      <c r="C45" s="2"/>
      <c r="D45" s="2"/>
      <c r="E45" s="55"/>
    </row>
    <row r="46" spans="1:5" ht="14.25" customHeight="1">
      <c r="A46" s="59">
        <v>42</v>
      </c>
      <c r="B46" s="1"/>
      <c r="C46" s="2"/>
      <c r="D46" s="2"/>
      <c r="E46" s="55"/>
    </row>
    <row r="47" spans="1:5" ht="14.25" customHeight="1">
      <c r="A47" s="54">
        <v>43</v>
      </c>
      <c r="B47" s="1"/>
      <c r="C47" s="2"/>
      <c r="D47" s="4"/>
      <c r="E47" s="61"/>
    </row>
    <row r="48" spans="1:5" ht="14.25" customHeight="1">
      <c r="A48" s="59">
        <v>44</v>
      </c>
      <c r="B48" s="1"/>
      <c r="C48" s="6"/>
      <c r="D48" s="4"/>
      <c r="E48" s="61"/>
    </row>
    <row r="49" spans="1:5" ht="14.25" customHeight="1">
      <c r="A49" s="54">
        <v>45</v>
      </c>
      <c r="B49" s="1"/>
      <c r="C49" s="6"/>
      <c r="D49" s="4"/>
      <c r="E49" s="61"/>
    </row>
    <row r="50" spans="1:5" ht="14.25" customHeight="1">
      <c r="A50" s="59">
        <v>46</v>
      </c>
      <c r="B50" s="1"/>
      <c r="C50" s="6"/>
      <c r="D50" s="4"/>
      <c r="E50" s="61"/>
    </row>
    <row r="51" spans="1:5" ht="14.25" customHeight="1">
      <c r="A51" s="59">
        <v>47</v>
      </c>
      <c r="B51" s="1"/>
      <c r="C51" s="6"/>
      <c r="D51" s="4"/>
      <c r="E51" s="61"/>
    </row>
    <row r="52" spans="1:5" ht="14.25" customHeight="1">
      <c r="A52" s="59">
        <v>48</v>
      </c>
      <c r="B52" s="1"/>
      <c r="C52" s="6"/>
      <c r="D52" s="4"/>
      <c r="E52" s="61"/>
    </row>
    <row r="53" spans="1:5" ht="14.25" customHeight="1">
      <c r="A53" s="59">
        <v>49</v>
      </c>
      <c r="B53" s="1"/>
      <c r="C53" s="6"/>
      <c r="D53" s="4"/>
      <c r="E53" s="61"/>
    </row>
    <row r="54" spans="1:5" ht="14.25" customHeight="1" thickBot="1">
      <c r="A54" s="59">
        <v>50</v>
      </c>
      <c r="B54" s="1"/>
      <c r="C54" s="4"/>
      <c r="D54" s="4"/>
      <c r="E54" s="61"/>
    </row>
    <row r="55" spans="1:5" ht="30" customHeight="1" thickTop="1">
      <c r="A55" s="173" t="s">
        <v>4</v>
      </c>
      <c r="B55" s="174"/>
      <c r="C55" s="175"/>
      <c r="D55" s="175"/>
      <c r="E55" s="13">
        <f>SUM(E5:E54)</f>
        <v>0</v>
      </c>
    </row>
    <row r="56" spans="1:5">
      <c r="A56" s="176" t="s">
        <v>98</v>
      </c>
      <c r="B56" s="176"/>
      <c r="C56" s="47"/>
      <c r="D56" s="47"/>
      <c r="E56" s="48"/>
    </row>
    <row r="57" spans="1:5" ht="36.75" customHeight="1">
      <c r="A57" s="177" t="s">
        <v>2</v>
      </c>
      <c r="B57" s="177"/>
      <c r="C57" s="177"/>
      <c r="D57" s="177"/>
      <c r="E57" s="177"/>
    </row>
    <row r="58" spans="1:5">
      <c r="A58" s="178" t="s">
        <v>34</v>
      </c>
      <c r="B58" s="178"/>
      <c r="C58" s="178"/>
      <c r="D58" s="178"/>
      <c r="E58" s="178"/>
    </row>
    <row r="59" spans="1:5" ht="18.75" customHeight="1">
      <c r="A59" s="50" t="s">
        <v>18</v>
      </c>
      <c r="B59" s="51" t="s">
        <v>16</v>
      </c>
      <c r="C59" s="52" t="s">
        <v>21</v>
      </c>
      <c r="D59" s="52" t="s">
        <v>20</v>
      </c>
      <c r="E59" s="57" t="s">
        <v>17</v>
      </c>
    </row>
    <row r="60" spans="1:5" ht="14.25" customHeight="1">
      <c r="A60" s="58">
        <v>51</v>
      </c>
      <c r="B60" s="17"/>
      <c r="C60" s="18"/>
      <c r="D60" s="18"/>
      <c r="E60" s="45"/>
    </row>
    <row r="61" spans="1:5" ht="14.25" customHeight="1">
      <c r="A61" s="59">
        <v>52</v>
      </c>
      <c r="B61" s="14"/>
      <c r="C61" s="2"/>
      <c r="D61" s="2"/>
      <c r="E61" s="60"/>
    </row>
    <row r="62" spans="1:5" ht="14.25" customHeight="1">
      <c r="A62" s="54">
        <v>53</v>
      </c>
      <c r="B62" s="1"/>
      <c r="C62" s="2"/>
      <c r="D62" s="2"/>
      <c r="E62" s="55"/>
    </row>
    <row r="63" spans="1:5" ht="14.25" customHeight="1">
      <c r="A63" s="59">
        <v>54</v>
      </c>
      <c r="B63" s="1"/>
      <c r="C63" s="2"/>
      <c r="D63" s="2"/>
      <c r="E63" s="55"/>
    </row>
    <row r="64" spans="1:5" ht="14.25" customHeight="1">
      <c r="A64" s="54">
        <v>55</v>
      </c>
      <c r="B64" s="1"/>
      <c r="C64" s="2"/>
      <c r="D64" s="2"/>
      <c r="E64" s="55"/>
    </row>
    <row r="65" spans="1:5" ht="14.25" customHeight="1">
      <c r="A65" s="59">
        <v>56</v>
      </c>
      <c r="B65" s="1"/>
      <c r="C65" s="2"/>
      <c r="D65" s="4"/>
      <c r="E65" s="61"/>
    </row>
    <row r="66" spans="1:5" ht="14.25" customHeight="1">
      <c r="A66" s="54">
        <v>57</v>
      </c>
      <c r="B66" s="1"/>
      <c r="C66" s="6"/>
      <c r="D66" s="4"/>
      <c r="E66" s="61"/>
    </row>
    <row r="67" spans="1:5" ht="14.25" customHeight="1">
      <c r="A67" s="59">
        <v>58</v>
      </c>
      <c r="B67" s="1"/>
      <c r="C67" s="6"/>
      <c r="D67" s="4"/>
      <c r="E67" s="61"/>
    </row>
    <row r="68" spans="1:5" ht="14.25" customHeight="1">
      <c r="A68" s="54">
        <v>59</v>
      </c>
      <c r="B68" s="1"/>
      <c r="C68" s="6"/>
      <c r="D68" s="4"/>
      <c r="E68" s="61"/>
    </row>
    <row r="69" spans="1:5" ht="14.25" customHeight="1">
      <c r="A69" s="59">
        <v>60</v>
      </c>
      <c r="B69" s="1"/>
      <c r="C69" s="6"/>
      <c r="D69" s="4"/>
      <c r="E69" s="61"/>
    </row>
    <row r="70" spans="1:5" ht="14.25" customHeight="1">
      <c r="A70" s="54">
        <v>61</v>
      </c>
      <c r="B70" s="1"/>
      <c r="C70" s="4"/>
      <c r="D70" s="4"/>
      <c r="E70" s="61"/>
    </row>
    <row r="71" spans="1:5" ht="14.25" customHeight="1">
      <c r="A71" s="59">
        <v>62</v>
      </c>
      <c r="B71" s="1"/>
      <c r="C71" s="4"/>
      <c r="D71" s="4"/>
      <c r="E71" s="61"/>
    </row>
    <row r="72" spans="1:5" ht="14.25" customHeight="1">
      <c r="A72" s="54">
        <v>63</v>
      </c>
      <c r="B72" s="1"/>
      <c r="C72" s="4"/>
      <c r="D72" s="4"/>
      <c r="E72" s="61"/>
    </row>
    <row r="73" spans="1:5" ht="14.25" customHeight="1">
      <c r="A73" s="59">
        <v>64</v>
      </c>
      <c r="B73" s="1"/>
      <c r="C73" s="4"/>
      <c r="D73" s="4"/>
      <c r="E73" s="61"/>
    </row>
    <row r="74" spans="1:5" ht="14.25" customHeight="1">
      <c r="A74" s="54">
        <v>65</v>
      </c>
      <c r="B74" s="1"/>
      <c r="C74" s="4"/>
      <c r="D74" s="4"/>
      <c r="E74" s="61"/>
    </row>
    <row r="75" spans="1:5" ht="14.25" customHeight="1">
      <c r="A75" s="59">
        <v>66</v>
      </c>
      <c r="B75" s="1"/>
      <c r="C75" s="4"/>
      <c r="D75" s="4"/>
      <c r="E75" s="61"/>
    </row>
    <row r="76" spans="1:5" ht="14.25" customHeight="1">
      <c r="A76" s="54">
        <v>67</v>
      </c>
      <c r="B76" s="1"/>
      <c r="C76" s="4"/>
      <c r="D76" s="4"/>
      <c r="E76" s="61"/>
    </row>
    <row r="77" spans="1:5" ht="14.25" customHeight="1">
      <c r="A77" s="59">
        <v>68</v>
      </c>
      <c r="B77" s="14"/>
      <c r="C77" s="4"/>
      <c r="D77" s="4"/>
      <c r="E77" s="62"/>
    </row>
    <row r="78" spans="1:5" ht="14.25" customHeight="1">
      <c r="A78" s="54">
        <v>69</v>
      </c>
      <c r="B78" s="14"/>
      <c r="C78" s="2"/>
      <c r="D78" s="2"/>
      <c r="E78" s="60"/>
    </row>
    <row r="79" spans="1:5" ht="14.25" customHeight="1">
      <c r="A79" s="59">
        <v>70</v>
      </c>
      <c r="B79" s="1"/>
      <c r="C79" s="2"/>
      <c r="D79" s="2"/>
      <c r="E79" s="55"/>
    </row>
    <row r="80" spans="1:5" ht="14.25" customHeight="1">
      <c r="A80" s="54">
        <v>71</v>
      </c>
      <c r="B80" s="1"/>
      <c r="C80" s="2"/>
      <c r="D80" s="2"/>
      <c r="E80" s="55"/>
    </row>
    <row r="81" spans="1:5" ht="14.25" customHeight="1">
      <c r="A81" s="59">
        <v>72</v>
      </c>
      <c r="B81" s="1"/>
      <c r="C81" s="2"/>
      <c r="D81" s="2"/>
      <c r="E81" s="55"/>
    </row>
    <row r="82" spans="1:5" ht="14.25" customHeight="1">
      <c r="A82" s="54">
        <v>73</v>
      </c>
      <c r="B82" s="1"/>
      <c r="C82" s="2"/>
      <c r="D82" s="4"/>
      <c r="E82" s="61"/>
    </row>
    <row r="83" spans="1:5" ht="14.25" customHeight="1">
      <c r="A83" s="59">
        <v>74</v>
      </c>
      <c r="B83" s="1"/>
      <c r="C83" s="6"/>
      <c r="D83" s="4"/>
      <c r="E83" s="61"/>
    </row>
    <row r="84" spans="1:5" ht="14.25" customHeight="1">
      <c r="A84" s="54">
        <v>75</v>
      </c>
      <c r="B84" s="1"/>
      <c r="C84" s="6"/>
      <c r="D84" s="4"/>
      <c r="E84" s="61"/>
    </row>
    <row r="85" spans="1:5" ht="14.25" customHeight="1">
      <c r="A85" s="59">
        <v>76</v>
      </c>
      <c r="B85" s="1"/>
      <c r="C85" s="6"/>
      <c r="D85" s="4"/>
      <c r="E85" s="61"/>
    </row>
    <row r="86" spans="1:5" ht="14.25" customHeight="1">
      <c r="A86" s="54">
        <v>77</v>
      </c>
      <c r="B86" s="1"/>
      <c r="C86" s="6"/>
      <c r="D86" s="4"/>
      <c r="E86" s="61"/>
    </row>
    <row r="87" spans="1:5" ht="14.25" customHeight="1">
      <c r="A87" s="59">
        <v>78</v>
      </c>
      <c r="B87" s="1"/>
      <c r="C87" s="4"/>
      <c r="D87" s="4"/>
      <c r="E87" s="61"/>
    </row>
    <row r="88" spans="1:5" ht="14.25" customHeight="1">
      <c r="A88" s="54">
        <v>79</v>
      </c>
      <c r="B88" s="1"/>
      <c r="C88" s="4"/>
      <c r="D88" s="4"/>
      <c r="E88" s="61"/>
    </row>
    <row r="89" spans="1:5" ht="14.25" customHeight="1">
      <c r="A89" s="59">
        <v>80</v>
      </c>
      <c r="B89" s="1"/>
      <c r="C89" s="4"/>
      <c r="D89" s="4"/>
      <c r="E89" s="61"/>
    </row>
    <row r="90" spans="1:5" ht="14.25" customHeight="1">
      <c r="A90" s="54">
        <v>81</v>
      </c>
      <c r="B90" s="1"/>
      <c r="C90" s="4"/>
      <c r="D90" s="4"/>
      <c r="E90" s="61"/>
    </row>
    <row r="91" spans="1:5" ht="14.25" customHeight="1">
      <c r="A91" s="59">
        <v>82</v>
      </c>
      <c r="B91" s="1"/>
      <c r="C91" s="4"/>
      <c r="D91" s="4"/>
      <c r="E91" s="61"/>
    </row>
    <row r="92" spans="1:5" ht="14.25" customHeight="1">
      <c r="A92" s="54">
        <v>83</v>
      </c>
      <c r="B92" s="1"/>
      <c r="C92" s="4"/>
      <c r="D92" s="4"/>
      <c r="E92" s="61"/>
    </row>
    <row r="93" spans="1:5" ht="14.25" customHeight="1">
      <c r="A93" s="59">
        <v>84</v>
      </c>
      <c r="B93" s="1"/>
      <c r="C93" s="4"/>
      <c r="D93" s="4"/>
      <c r="E93" s="61"/>
    </row>
    <row r="94" spans="1:5" ht="14.25" customHeight="1">
      <c r="A94" s="54">
        <v>85</v>
      </c>
      <c r="B94" s="1"/>
      <c r="C94" s="4"/>
      <c r="D94" s="4"/>
      <c r="E94" s="61"/>
    </row>
    <row r="95" spans="1:5" ht="14.25" customHeight="1">
      <c r="A95" s="59">
        <v>86</v>
      </c>
      <c r="B95" s="1"/>
      <c r="C95" s="4"/>
      <c r="D95" s="4"/>
      <c r="E95" s="61"/>
    </row>
    <row r="96" spans="1:5" ht="14.25" customHeight="1">
      <c r="A96" s="54">
        <v>87</v>
      </c>
      <c r="B96" s="1"/>
      <c r="C96" s="4"/>
      <c r="D96" s="4"/>
      <c r="E96" s="61"/>
    </row>
    <row r="97" spans="1:5" ht="14.25" customHeight="1">
      <c r="A97" s="59">
        <v>88</v>
      </c>
      <c r="B97" s="14"/>
      <c r="C97" s="4"/>
      <c r="D97" s="4"/>
      <c r="E97" s="62"/>
    </row>
    <row r="98" spans="1:5" ht="14.25" customHeight="1">
      <c r="A98" s="54">
        <v>89</v>
      </c>
      <c r="B98" s="14"/>
      <c r="C98" s="2"/>
      <c r="D98" s="2"/>
      <c r="E98" s="60"/>
    </row>
    <row r="99" spans="1:5" ht="14.25" customHeight="1">
      <c r="A99" s="59">
        <v>90</v>
      </c>
      <c r="B99" s="1"/>
      <c r="C99" s="2"/>
      <c r="D99" s="2"/>
      <c r="E99" s="55"/>
    </row>
    <row r="100" spans="1:5" ht="14.25" customHeight="1">
      <c r="A100" s="54">
        <v>91</v>
      </c>
      <c r="B100" s="1"/>
      <c r="C100" s="2"/>
      <c r="D100" s="2"/>
      <c r="E100" s="55"/>
    </row>
    <row r="101" spans="1:5" ht="14.25" customHeight="1">
      <c r="A101" s="59">
        <v>92</v>
      </c>
      <c r="B101" s="1"/>
      <c r="C101" s="2"/>
      <c r="D101" s="2"/>
      <c r="E101" s="55"/>
    </row>
    <row r="102" spans="1:5" ht="14.25" customHeight="1">
      <c r="A102" s="54">
        <v>93</v>
      </c>
      <c r="B102" s="1"/>
      <c r="C102" s="2"/>
      <c r="D102" s="4"/>
      <c r="E102" s="61"/>
    </row>
    <row r="103" spans="1:5" ht="14.25" customHeight="1">
      <c r="A103" s="59">
        <v>94</v>
      </c>
      <c r="B103" s="1"/>
      <c r="C103" s="6"/>
      <c r="D103" s="4"/>
      <c r="E103" s="61"/>
    </row>
    <row r="104" spans="1:5" ht="14.25" customHeight="1">
      <c r="A104" s="54">
        <v>95</v>
      </c>
      <c r="B104" s="1"/>
      <c r="C104" s="6"/>
      <c r="D104" s="4"/>
      <c r="E104" s="61"/>
    </row>
    <row r="105" spans="1:5" ht="14.25" customHeight="1">
      <c r="A105" s="59">
        <v>96</v>
      </c>
      <c r="B105" s="1"/>
      <c r="C105" s="6"/>
      <c r="D105" s="4"/>
      <c r="E105" s="61"/>
    </row>
    <row r="106" spans="1:5" ht="14.25" customHeight="1">
      <c r="A106" s="54">
        <v>97</v>
      </c>
      <c r="B106" s="1"/>
      <c r="C106" s="6"/>
      <c r="D106" s="4"/>
      <c r="E106" s="61"/>
    </row>
    <row r="107" spans="1:5" ht="14.25" customHeight="1">
      <c r="A107" s="59">
        <v>98</v>
      </c>
      <c r="B107" s="1"/>
      <c r="C107" s="6"/>
      <c r="D107" s="4"/>
      <c r="E107" s="61"/>
    </row>
    <row r="108" spans="1:5" ht="14.25" customHeight="1">
      <c r="A108" s="54">
        <v>99</v>
      </c>
      <c r="B108" s="1"/>
      <c r="C108" s="6"/>
      <c r="D108" s="4"/>
      <c r="E108" s="61"/>
    </row>
    <row r="109" spans="1:5" ht="14.25" customHeight="1" thickBot="1">
      <c r="A109" s="59">
        <v>100</v>
      </c>
      <c r="B109" s="1"/>
      <c r="C109" s="4"/>
      <c r="D109" s="4"/>
      <c r="E109" s="61"/>
    </row>
    <row r="110" spans="1:5" ht="30" customHeight="1" thickTop="1">
      <c r="A110" s="173" t="s">
        <v>4</v>
      </c>
      <c r="B110" s="174"/>
      <c r="C110" s="175"/>
      <c r="D110" s="175"/>
      <c r="E110" s="13">
        <f>SUM(E60:E109)+E55</f>
        <v>0</v>
      </c>
    </row>
    <row r="111" spans="1:5">
      <c r="A111" s="176" t="s">
        <v>99</v>
      </c>
      <c r="B111" s="176"/>
      <c r="C111" s="47"/>
      <c r="D111" s="47"/>
      <c r="E111" s="48"/>
    </row>
    <row r="112" spans="1:5" ht="36.75" customHeight="1">
      <c r="A112" s="177" t="s">
        <v>2</v>
      </c>
      <c r="B112" s="177"/>
      <c r="C112" s="177"/>
      <c r="D112" s="177"/>
      <c r="E112" s="177"/>
    </row>
    <row r="113" spans="1:5">
      <c r="A113" s="178" t="s">
        <v>34</v>
      </c>
      <c r="B113" s="178"/>
      <c r="C113" s="178"/>
      <c r="D113" s="178"/>
      <c r="E113" s="178"/>
    </row>
    <row r="114" spans="1:5" ht="18.75" customHeight="1">
      <c r="A114" s="50" t="s">
        <v>18</v>
      </c>
      <c r="B114" s="51" t="s">
        <v>16</v>
      </c>
      <c r="C114" s="52" t="s">
        <v>21</v>
      </c>
      <c r="D114" s="52" t="s">
        <v>20</v>
      </c>
      <c r="E114" s="57" t="s">
        <v>17</v>
      </c>
    </row>
    <row r="115" spans="1:5" ht="14.25" customHeight="1">
      <c r="A115" s="58">
        <v>101</v>
      </c>
      <c r="B115" s="17"/>
      <c r="C115" s="18"/>
      <c r="D115" s="18"/>
      <c r="E115" s="45"/>
    </row>
    <row r="116" spans="1:5" ht="14.25" customHeight="1">
      <c r="A116" s="59">
        <v>102</v>
      </c>
      <c r="B116" s="14"/>
      <c r="C116" s="2"/>
      <c r="D116" s="2"/>
      <c r="E116" s="60"/>
    </row>
    <row r="117" spans="1:5" ht="14.25" customHeight="1">
      <c r="A117" s="54">
        <v>103</v>
      </c>
      <c r="B117" s="1"/>
      <c r="C117" s="2"/>
      <c r="D117" s="2"/>
      <c r="E117" s="55"/>
    </row>
    <row r="118" spans="1:5" ht="14.25" customHeight="1">
      <c r="A118" s="59">
        <v>104</v>
      </c>
      <c r="B118" s="1"/>
      <c r="C118" s="2"/>
      <c r="D118" s="2"/>
      <c r="E118" s="55"/>
    </row>
    <row r="119" spans="1:5" ht="14.25" customHeight="1">
      <c r="A119" s="54">
        <v>105</v>
      </c>
      <c r="B119" s="1"/>
      <c r="C119" s="2"/>
      <c r="D119" s="2"/>
      <c r="E119" s="55"/>
    </row>
    <row r="120" spans="1:5" ht="14.25" customHeight="1">
      <c r="A120" s="59">
        <v>106</v>
      </c>
      <c r="B120" s="1"/>
      <c r="C120" s="2"/>
      <c r="D120" s="4"/>
      <c r="E120" s="61"/>
    </row>
    <row r="121" spans="1:5" ht="14.25" customHeight="1">
      <c r="A121" s="54">
        <v>107</v>
      </c>
      <c r="B121" s="1"/>
      <c r="C121" s="6"/>
      <c r="D121" s="4"/>
      <c r="E121" s="61"/>
    </row>
    <row r="122" spans="1:5" ht="14.25" customHeight="1">
      <c r="A122" s="59">
        <v>108</v>
      </c>
      <c r="B122" s="1"/>
      <c r="C122" s="6"/>
      <c r="D122" s="4"/>
      <c r="E122" s="61"/>
    </row>
    <row r="123" spans="1:5" ht="14.25" customHeight="1">
      <c r="A123" s="54">
        <v>109</v>
      </c>
      <c r="B123" s="1"/>
      <c r="C123" s="6"/>
      <c r="D123" s="4"/>
      <c r="E123" s="61"/>
    </row>
    <row r="124" spans="1:5" ht="14.25" customHeight="1">
      <c r="A124" s="59">
        <v>110</v>
      </c>
      <c r="B124" s="1"/>
      <c r="C124" s="6"/>
      <c r="D124" s="4"/>
      <c r="E124" s="61"/>
    </row>
    <row r="125" spans="1:5" ht="14.25" customHeight="1">
      <c r="A125" s="54">
        <v>111</v>
      </c>
      <c r="B125" s="1"/>
      <c r="C125" s="4"/>
      <c r="D125" s="4"/>
      <c r="E125" s="61"/>
    </row>
    <row r="126" spans="1:5" ht="14.25" customHeight="1">
      <c r="A126" s="59">
        <v>112</v>
      </c>
      <c r="B126" s="1"/>
      <c r="C126" s="4"/>
      <c r="D126" s="4"/>
      <c r="E126" s="61"/>
    </row>
    <row r="127" spans="1:5" ht="14.25" customHeight="1">
      <c r="A127" s="54">
        <v>113</v>
      </c>
      <c r="B127" s="1"/>
      <c r="C127" s="4"/>
      <c r="D127" s="4"/>
      <c r="E127" s="61"/>
    </row>
    <row r="128" spans="1:5" ht="14.25" customHeight="1">
      <c r="A128" s="59">
        <v>114</v>
      </c>
      <c r="B128" s="1"/>
      <c r="C128" s="4"/>
      <c r="D128" s="4"/>
      <c r="E128" s="61"/>
    </row>
    <row r="129" spans="1:5" ht="14.25" customHeight="1">
      <c r="A129" s="54">
        <v>115</v>
      </c>
      <c r="B129" s="1"/>
      <c r="C129" s="4"/>
      <c r="D129" s="4"/>
      <c r="E129" s="61"/>
    </row>
    <row r="130" spans="1:5" ht="14.25" customHeight="1">
      <c r="A130" s="59">
        <v>116</v>
      </c>
      <c r="B130" s="1"/>
      <c r="C130" s="4"/>
      <c r="D130" s="4"/>
      <c r="E130" s="61"/>
    </row>
    <row r="131" spans="1:5" ht="14.25" customHeight="1">
      <c r="A131" s="54">
        <v>117</v>
      </c>
      <c r="B131" s="1"/>
      <c r="C131" s="4"/>
      <c r="D131" s="4"/>
      <c r="E131" s="61"/>
    </row>
    <row r="132" spans="1:5" ht="14.25" customHeight="1">
      <c r="A132" s="59">
        <v>118</v>
      </c>
      <c r="B132" s="14"/>
      <c r="C132" s="4"/>
      <c r="D132" s="4"/>
      <c r="E132" s="62"/>
    </row>
    <row r="133" spans="1:5" ht="14.25" customHeight="1">
      <c r="A133" s="54">
        <v>119</v>
      </c>
      <c r="B133" s="14"/>
      <c r="C133" s="2"/>
      <c r="D133" s="2"/>
      <c r="E133" s="60"/>
    </row>
    <row r="134" spans="1:5" ht="14.25" customHeight="1">
      <c r="A134" s="59">
        <v>120</v>
      </c>
      <c r="B134" s="1"/>
      <c r="C134" s="2"/>
      <c r="D134" s="2"/>
      <c r="E134" s="55"/>
    </row>
    <row r="135" spans="1:5" ht="14.25" customHeight="1">
      <c r="A135" s="54">
        <v>121</v>
      </c>
      <c r="B135" s="1"/>
      <c r="C135" s="2"/>
      <c r="D135" s="2"/>
      <c r="E135" s="55"/>
    </row>
    <row r="136" spans="1:5" ht="14.25" customHeight="1">
      <c r="A136" s="59">
        <v>122</v>
      </c>
      <c r="B136" s="1"/>
      <c r="C136" s="2"/>
      <c r="D136" s="2"/>
      <c r="E136" s="55"/>
    </row>
    <row r="137" spans="1:5" ht="14.25" customHeight="1">
      <c r="A137" s="54">
        <v>123</v>
      </c>
      <c r="B137" s="1"/>
      <c r="C137" s="2"/>
      <c r="D137" s="4"/>
      <c r="E137" s="61"/>
    </row>
    <row r="138" spans="1:5" ht="14.25" customHeight="1">
      <c r="A138" s="59">
        <v>124</v>
      </c>
      <c r="B138" s="1"/>
      <c r="C138" s="6"/>
      <c r="D138" s="4"/>
      <c r="E138" s="61"/>
    </row>
    <row r="139" spans="1:5" ht="14.25" customHeight="1">
      <c r="A139" s="54">
        <v>125</v>
      </c>
      <c r="B139" s="1"/>
      <c r="C139" s="6"/>
      <c r="D139" s="4"/>
      <c r="E139" s="61"/>
    </row>
    <row r="140" spans="1:5" ht="14.25" customHeight="1">
      <c r="A140" s="59">
        <v>126</v>
      </c>
      <c r="B140" s="1"/>
      <c r="C140" s="6"/>
      <c r="D140" s="4"/>
      <c r="E140" s="61"/>
    </row>
    <row r="141" spans="1:5" ht="14.25" customHeight="1">
      <c r="A141" s="54">
        <v>127</v>
      </c>
      <c r="B141" s="1"/>
      <c r="C141" s="6"/>
      <c r="D141" s="4"/>
      <c r="E141" s="61"/>
    </row>
    <row r="142" spans="1:5" ht="14.25" customHeight="1">
      <c r="A142" s="59">
        <v>128</v>
      </c>
      <c r="B142" s="1"/>
      <c r="C142" s="4"/>
      <c r="D142" s="4"/>
      <c r="E142" s="61"/>
    </row>
    <row r="143" spans="1:5" ht="14.25" customHeight="1">
      <c r="A143" s="54">
        <v>129</v>
      </c>
      <c r="B143" s="1"/>
      <c r="C143" s="4"/>
      <c r="D143" s="4"/>
      <c r="E143" s="61"/>
    </row>
    <row r="144" spans="1:5" ht="14.25" customHeight="1">
      <c r="A144" s="59">
        <v>130</v>
      </c>
      <c r="B144" s="1"/>
      <c r="C144" s="4"/>
      <c r="D144" s="4"/>
      <c r="E144" s="61"/>
    </row>
    <row r="145" spans="1:5" ht="14.25" customHeight="1">
      <c r="A145" s="54">
        <v>131</v>
      </c>
      <c r="B145" s="1"/>
      <c r="C145" s="4"/>
      <c r="D145" s="4"/>
      <c r="E145" s="61"/>
    </row>
    <row r="146" spans="1:5" ht="14.25" customHeight="1">
      <c r="A146" s="59">
        <v>132</v>
      </c>
      <c r="B146" s="1"/>
      <c r="C146" s="4"/>
      <c r="D146" s="4"/>
      <c r="E146" s="61"/>
    </row>
    <row r="147" spans="1:5" ht="14.25" customHeight="1">
      <c r="A147" s="54">
        <v>133</v>
      </c>
      <c r="B147" s="1"/>
      <c r="C147" s="4"/>
      <c r="D147" s="4"/>
      <c r="E147" s="61"/>
    </row>
    <row r="148" spans="1:5" ht="14.25" customHeight="1">
      <c r="A148" s="59">
        <v>134</v>
      </c>
      <c r="B148" s="1"/>
      <c r="C148" s="4"/>
      <c r="D148" s="4"/>
      <c r="E148" s="61"/>
    </row>
    <row r="149" spans="1:5" ht="14.25" customHeight="1">
      <c r="A149" s="54">
        <v>135</v>
      </c>
      <c r="B149" s="1"/>
      <c r="C149" s="4"/>
      <c r="D149" s="4"/>
      <c r="E149" s="61"/>
    </row>
    <row r="150" spans="1:5" ht="14.25" customHeight="1">
      <c r="A150" s="59">
        <v>136</v>
      </c>
      <c r="B150" s="1"/>
      <c r="C150" s="4"/>
      <c r="D150" s="4"/>
      <c r="E150" s="61"/>
    </row>
    <row r="151" spans="1:5" ht="14.25" customHeight="1">
      <c r="A151" s="54">
        <v>137</v>
      </c>
      <c r="B151" s="1"/>
      <c r="C151" s="4"/>
      <c r="D151" s="4"/>
      <c r="E151" s="61"/>
    </row>
    <row r="152" spans="1:5" ht="14.25" customHeight="1">
      <c r="A152" s="59">
        <v>138</v>
      </c>
      <c r="B152" s="14"/>
      <c r="C152" s="4"/>
      <c r="D152" s="4"/>
      <c r="E152" s="62"/>
    </row>
    <row r="153" spans="1:5" ht="14.25" customHeight="1">
      <c r="A153" s="54">
        <v>139</v>
      </c>
      <c r="B153" s="14"/>
      <c r="C153" s="2"/>
      <c r="D153" s="2"/>
      <c r="E153" s="60"/>
    </row>
    <row r="154" spans="1:5" ht="14.25" customHeight="1">
      <c r="A154" s="59">
        <v>140</v>
      </c>
      <c r="B154" s="1"/>
      <c r="C154" s="2"/>
      <c r="D154" s="2"/>
      <c r="E154" s="55"/>
    </row>
    <row r="155" spans="1:5" ht="14.25" customHeight="1">
      <c r="A155" s="54">
        <v>141</v>
      </c>
      <c r="B155" s="1"/>
      <c r="C155" s="2"/>
      <c r="D155" s="2"/>
      <c r="E155" s="55"/>
    </row>
    <row r="156" spans="1:5" ht="14.25" customHeight="1">
      <c r="A156" s="59">
        <v>142</v>
      </c>
      <c r="B156" s="1"/>
      <c r="C156" s="2"/>
      <c r="D156" s="2"/>
      <c r="E156" s="55"/>
    </row>
    <row r="157" spans="1:5" ht="14.25" customHeight="1">
      <c r="A157" s="54">
        <v>143</v>
      </c>
      <c r="B157" s="1"/>
      <c r="C157" s="2"/>
      <c r="D157" s="4"/>
      <c r="E157" s="61"/>
    </row>
    <row r="158" spans="1:5" ht="14.25" customHeight="1">
      <c r="A158" s="59">
        <v>144</v>
      </c>
      <c r="B158" s="1"/>
      <c r="C158" s="6"/>
      <c r="D158" s="4"/>
      <c r="E158" s="61"/>
    </row>
    <row r="159" spans="1:5" ht="14.25" customHeight="1">
      <c r="A159" s="54">
        <v>145</v>
      </c>
      <c r="B159" s="1"/>
      <c r="C159" s="6"/>
      <c r="D159" s="4"/>
      <c r="E159" s="61"/>
    </row>
    <row r="160" spans="1:5" ht="14.25" customHeight="1">
      <c r="A160" s="59">
        <v>146</v>
      </c>
      <c r="B160" s="1"/>
      <c r="C160" s="6"/>
      <c r="D160" s="4"/>
      <c r="E160" s="61"/>
    </row>
    <row r="161" spans="1:5" ht="14.25" customHeight="1">
      <c r="A161" s="54">
        <v>147</v>
      </c>
      <c r="B161" s="1"/>
      <c r="C161" s="6"/>
      <c r="D161" s="4"/>
      <c r="E161" s="61"/>
    </row>
    <row r="162" spans="1:5" ht="14.25" customHeight="1">
      <c r="A162" s="59">
        <v>148</v>
      </c>
      <c r="B162" s="1"/>
      <c r="C162" s="6"/>
      <c r="D162" s="4"/>
      <c r="E162" s="61"/>
    </row>
    <row r="163" spans="1:5" ht="14.25" customHeight="1">
      <c r="A163" s="54">
        <v>149</v>
      </c>
      <c r="B163" s="1"/>
      <c r="C163" s="6"/>
      <c r="D163" s="4"/>
      <c r="E163" s="61"/>
    </row>
    <row r="164" spans="1:5" ht="14.25" customHeight="1" thickBot="1">
      <c r="A164" s="59">
        <v>150</v>
      </c>
      <c r="B164" s="1"/>
      <c r="C164" s="4"/>
      <c r="D164" s="4"/>
      <c r="E164" s="61"/>
    </row>
    <row r="165" spans="1:5" ht="30" customHeight="1" thickTop="1">
      <c r="A165" s="173" t="s">
        <v>4</v>
      </c>
      <c r="B165" s="174"/>
      <c r="C165" s="175"/>
      <c r="D165" s="175"/>
      <c r="E165" s="13">
        <f>SUM(E115:E164)+E110</f>
        <v>0</v>
      </c>
    </row>
  </sheetData>
  <sheetProtection selectLockedCells="1"/>
  <mergeCells count="12">
    <mergeCell ref="A58:E58"/>
    <mergeCell ref="A165:D165"/>
    <mergeCell ref="A110:D110"/>
    <mergeCell ref="A111:B111"/>
    <mergeCell ref="A112:E112"/>
    <mergeCell ref="A113:E113"/>
    <mergeCell ref="A55:D55"/>
    <mergeCell ref="A1:B1"/>
    <mergeCell ref="A2:E2"/>
    <mergeCell ref="A3:E3"/>
    <mergeCell ref="A56:B56"/>
    <mergeCell ref="A57:E57"/>
  </mergeCells>
  <phoneticPr fontId="2"/>
  <dataValidations count="1">
    <dataValidation imeMode="off" allowBlank="1" showInputMessage="1" showErrorMessage="1" sqref="E4:E55 E59:E110 E114:E65536 A114:B164 A59:B109 A4:B54"/>
  </dataValidation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autoPageBreaks="0"/>
  </sheetPr>
  <dimension ref="A1:F53"/>
  <sheetViews>
    <sheetView showGridLines="0" showZeros="0" workbookViewId="0">
      <selection activeCell="B5" sqref="B5"/>
    </sheetView>
  </sheetViews>
  <sheetFormatPr defaultRowHeight="13.5"/>
  <cols>
    <col min="1" max="1" width="4.5" style="36" customWidth="1"/>
    <col min="2" max="2" width="9.875" style="36" customWidth="1"/>
    <col min="3" max="4" width="14.75" style="36" customWidth="1"/>
    <col min="5" max="5" width="27.375" style="36" customWidth="1"/>
    <col min="6" max="6" width="15.625" style="41" customWidth="1"/>
    <col min="7" max="16384" width="9" style="36"/>
  </cols>
  <sheetData>
    <row r="1" spans="1:6">
      <c r="A1" s="182" t="s">
        <v>26</v>
      </c>
      <c r="B1" s="182"/>
      <c r="C1" s="35"/>
    </row>
    <row r="2" spans="1:6" ht="36.75" customHeight="1">
      <c r="A2" s="183" t="s">
        <v>3</v>
      </c>
      <c r="B2" s="183"/>
      <c r="C2" s="183"/>
      <c r="D2" s="183"/>
      <c r="E2" s="183"/>
      <c r="F2" s="183"/>
    </row>
    <row r="3" spans="1:6">
      <c r="A3" s="184" t="s">
        <v>34</v>
      </c>
      <c r="B3" s="184"/>
      <c r="C3" s="184"/>
      <c r="D3" s="184"/>
      <c r="E3" s="184"/>
      <c r="F3" s="184"/>
    </row>
    <row r="4" spans="1:6" ht="22.5" customHeight="1">
      <c r="A4" s="37" t="s">
        <v>18</v>
      </c>
      <c r="B4" s="38" t="s">
        <v>16</v>
      </c>
      <c r="C4" s="38" t="s">
        <v>25</v>
      </c>
      <c r="D4" s="39" t="s">
        <v>23</v>
      </c>
      <c r="E4" s="39" t="s">
        <v>24</v>
      </c>
      <c r="F4" s="44" t="s">
        <v>17</v>
      </c>
    </row>
    <row r="5" spans="1:6" ht="14.25" customHeight="1">
      <c r="A5" s="42">
        <v>1</v>
      </c>
      <c r="B5" s="17"/>
      <c r="C5" s="17"/>
      <c r="D5" s="18"/>
      <c r="E5" s="18"/>
      <c r="F5" s="19"/>
    </row>
    <row r="6" spans="1:6" ht="14.25" customHeight="1">
      <c r="A6" s="43">
        <v>2</v>
      </c>
      <c r="B6" s="14"/>
      <c r="C6" s="14"/>
      <c r="D6" s="2"/>
      <c r="E6" s="2"/>
      <c r="F6" s="16"/>
    </row>
    <row r="7" spans="1:6" ht="14.25" customHeight="1">
      <c r="A7" s="40">
        <v>3</v>
      </c>
      <c r="B7" s="1"/>
      <c r="C7" s="1"/>
      <c r="D7" s="2"/>
      <c r="E7" s="2"/>
      <c r="F7" s="3"/>
    </row>
    <row r="8" spans="1:6" ht="14.25" customHeight="1">
      <c r="A8" s="40">
        <v>4</v>
      </c>
      <c r="B8" s="1"/>
      <c r="C8" s="1"/>
      <c r="D8" s="2"/>
      <c r="E8" s="2"/>
      <c r="F8" s="3"/>
    </row>
    <row r="9" spans="1:6" ht="14.25" customHeight="1">
      <c r="A9" s="40">
        <v>5</v>
      </c>
      <c r="B9" s="1"/>
      <c r="C9" s="1"/>
      <c r="D9" s="2"/>
      <c r="E9" s="2"/>
      <c r="F9" s="3"/>
    </row>
    <row r="10" spans="1:6" ht="14.25" customHeight="1">
      <c r="A10" s="40">
        <v>8</v>
      </c>
      <c r="B10" s="1"/>
      <c r="C10" s="1"/>
      <c r="D10" s="2"/>
      <c r="E10" s="4"/>
      <c r="F10" s="11"/>
    </row>
    <row r="11" spans="1:6" ht="14.25" customHeight="1">
      <c r="A11" s="40">
        <v>9</v>
      </c>
      <c r="B11" s="1"/>
      <c r="C11" s="1"/>
      <c r="D11" s="6"/>
      <c r="E11" s="4"/>
      <c r="F11" s="11"/>
    </row>
    <row r="12" spans="1:6" ht="14.25" customHeight="1">
      <c r="A12" s="40">
        <v>10</v>
      </c>
      <c r="B12" s="1"/>
      <c r="C12" s="1"/>
      <c r="D12" s="6"/>
      <c r="E12" s="4"/>
      <c r="F12" s="11"/>
    </row>
    <row r="13" spans="1:6" ht="14.25" customHeight="1">
      <c r="A13" s="40">
        <v>11</v>
      </c>
      <c r="B13" s="1"/>
      <c r="C13" s="1"/>
      <c r="D13" s="6"/>
      <c r="E13" s="4"/>
      <c r="F13" s="11"/>
    </row>
    <row r="14" spans="1:6" ht="14.25" customHeight="1">
      <c r="A14" s="40">
        <v>12</v>
      </c>
      <c r="B14" s="1"/>
      <c r="C14" s="1"/>
      <c r="D14" s="6"/>
      <c r="E14" s="4"/>
      <c r="F14" s="11"/>
    </row>
    <row r="15" spans="1:6" ht="14.25" customHeight="1">
      <c r="A15" s="40">
        <v>13</v>
      </c>
      <c r="B15" s="1"/>
      <c r="C15" s="1"/>
      <c r="D15" s="4"/>
      <c r="E15" s="4"/>
      <c r="F15" s="11"/>
    </row>
    <row r="16" spans="1:6" ht="14.25" customHeight="1">
      <c r="A16" s="40">
        <v>14</v>
      </c>
      <c r="B16" s="1"/>
      <c r="C16" s="1"/>
      <c r="D16" s="4"/>
      <c r="E16" s="4"/>
      <c r="F16" s="11"/>
    </row>
    <row r="17" spans="1:6" ht="14.25" customHeight="1">
      <c r="A17" s="40">
        <v>15</v>
      </c>
      <c r="B17" s="1"/>
      <c r="C17" s="1"/>
      <c r="D17" s="4"/>
      <c r="E17" s="4"/>
      <c r="F17" s="11"/>
    </row>
    <row r="18" spans="1:6" ht="14.25" customHeight="1">
      <c r="A18" s="40">
        <v>16</v>
      </c>
      <c r="B18" s="1"/>
      <c r="C18" s="1"/>
      <c r="D18" s="4"/>
      <c r="E18" s="4"/>
      <c r="F18" s="11"/>
    </row>
    <row r="19" spans="1:6" ht="14.25" customHeight="1">
      <c r="A19" s="40">
        <v>17</v>
      </c>
      <c r="B19" s="1"/>
      <c r="C19" s="1"/>
      <c r="D19" s="4"/>
      <c r="E19" s="4"/>
      <c r="F19" s="11"/>
    </row>
    <row r="20" spans="1:6" ht="14.25" customHeight="1">
      <c r="A20" s="40">
        <v>18</v>
      </c>
      <c r="B20" s="1"/>
      <c r="C20" s="1"/>
      <c r="D20" s="4"/>
      <c r="E20" s="4"/>
      <c r="F20" s="11"/>
    </row>
    <row r="21" spans="1:6" ht="14.25" customHeight="1">
      <c r="A21" s="40">
        <v>19</v>
      </c>
      <c r="B21" s="1"/>
      <c r="C21" s="1"/>
      <c r="D21" s="4"/>
      <c r="E21" s="4"/>
      <c r="F21" s="11"/>
    </row>
    <row r="22" spans="1:6" ht="14.25" customHeight="1">
      <c r="A22" s="40">
        <v>20</v>
      </c>
      <c r="B22" s="14"/>
      <c r="C22" s="14"/>
      <c r="D22" s="4"/>
      <c r="E22" s="4"/>
      <c r="F22" s="15"/>
    </row>
    <row r="23" spans="1:6" ht="14.25" customHeight="1">
      <c r="A23" s="40">
        <v>21</v>
      </c>
      <c r="B23" s="14"/>
      <c r="C23" s="14"/>
      <c r="D23" s="2"/>
      <c r="E23" s="2"/>
      <c r="F23" s="16"/>
    </row>
    <row r="24" spans="1:6" ht="14.25" customHeight="1">
      <c r="A24" s="40">
        <v>22</v>
      </c>
      <c r="B24" s="1"/>
      <c r="C24" s="1"/>
      <c r="D24" s="2"/>
      <c r="E24" s="2"/>
      <c r="F24" s="3"/>
    </row>
    <row r="25" spans="1:6" ht="14.25" customHeight="1">
      <c r="A25" s="40">
        <v>23</v>
      </c>
      <c r="B25" s="1"/>
      <c r="C25" s="1"/>
      <c r="D25" s="2"/>
      <c r="E25" s="2"/>
      <c r="F25" s="3"/>
    </row>
    <row r="26" spans="1:6" ht="14.25" customHeight="1">
      <c r="A26" s="40">
        <v>24</v>
      </c>
      <c r="B26" s="1"/>
      <c r="C26" s="1"/>
      <c r="D26" s="2"/>
      <c r="E26" s="2"/>
      <c r="F26" s="3"/>
    </row>
    <row r="27" spans="1:6" ht="14.25" customHeight="1">
      <c r="A27" s="40">
        <v>25</v>
      </c>
      <c r="B27" s="1"/>
      <c r="C27" s="1"/>
      <c r="D27" s="2"/>
      <c r="E27" s="4"/>
      <c r="F27" s="11"/>
    </row>
    <row r="28" spans="1:6" ht="14.25" customHeight="1">
      <c r="A28" s="40">
        <v>26</v>
      </c>
      <c r="B28" s="1"/>
      <c r="C28" s="1"/>
      <c r="D28" s="6"/>
      <c r="E28" s="4"/>
      <c r="F28" s="11"/>
    </row>
    <row r="29" spans="1:6" ht="14.25" customHeight="1">
      <c r="A29" s="40">
        <v>27</v>
      </c>
      <c r="B29" s="1"/>
      <c r="C29" s="1"/>
      <c r="D29" s="6"/>
      <c r="E29" s="4"/>
      <c r="F29" s="11"/>
    </row>
    <row r="30" spans="1:6" ht="14.25" customHeight="1">
      <c r="A30" s="40">
        <v>28</v>
      </c>
      <c r="B30" s="1"/>
      <c r="C30" s="1"/>
      <c r="D30" s="6"/>
      <c r="E30" s="4"/>
      <c r="F30" s="11"/>
    </row>
    <row r="31" spans="1:6" ht="14.25" customHeight="1">
      <c r="A31" s="40">
        <v>29</v>
      </c>
      <c r="B31" s="1"/>
      <c r="C31" s="1"/>
      <c r="D31" s="6"/>
      <c r="E31" s="4"/>
      <c r="F31" s="11"/>
    </row>
    <row r="32" spans="1:6" ht="14.25" customHeight="1">
      <c r="A32" s="40">
        <v>30</v>
      </c>
      <c r="B32" s="1"/>
      <c r="C32" s="1"/>
      <c r="D32" s="4"/>
      <c r="E32" s="4"/>
      <c r="F32" s="11"/>
    </row>
    <row r="33" spans="1:6" ht="14.25" customHeight="1">
      <c r="A33" s="40">
        <v>31</v>
      </c>
      <c r="B33" s="1"/>
      <c r="C33" s="1"/>
      <c r="D33" s="4"/>
      <c r="E33" s="4"/>
      <c r="F33" s="11"/>
    </row>
    <row r="34" spans="1:6" ht="14.25" customHeight="1">
      <c r="A34" s="40">
        <v>32</v>
      </c>
      <c r="B34" s="1"/>
      <c r="C34" s="1"/>
      <c r="D34" s="4"/>
      <c r="E34" s="4"/>
      <c r="F34" s="11"/>
    </row>
    <row r="35" spans="1:6" ht="14.25" customHeight="1">
      <c r="A35" s="40">
        <v>33</v>
      </c>
      <c r="B35" s="1"/>
      <c r="C35" s="1"/>
      <c r="D35" s="4"/>
      <c r="E35" s="4"/>
      <c r="F35" s="11"/>
    </row>
    <row r="36" spans="1:6" ht="14.25" customHeight="1">
      <c r="A36" s="40">
        <v>34</v>
      </c>
      <c r="B36" s="1"/>
      <c r="C36" s="1"/>
      <c r="D36" s="4"/>
      <c r="E36" s="4"/>
      <c r="F36" s="11"/>
    </row>
    <row r="37" spans="1:6" ht="14.25" customHeight="1">
      <c r="A37" s="40">
        <v>35</v>
      </c>
      <c r="B37" s="1"/>
      <c r="C37" s="1"/>
      <c r="D37" s="4"/>
      <c r="E37" s="4"/>
      <c r="F37" s="11"/>
    </row>
    <row r="38" spans="1:6" ht="14.25" customHeight="1">
      <c r="A38" s="40">
        <v>36</v>
      </c>
      <c r="B38" s="1"/>
      <c r="C38" s="1"/>
      <c r="D38" s="4"/>
      <c r="E38" s="4"/>
      <c r="F38" s="11"/>
    </row>
    <row r="39" spans="1:6" ht="14.25" customHeight="1">
      <c r="A39" s="40">
        <v>17</v>
      </c>
      <c r="B39" s="1"/>
      <c r="C39" s="1"/>
      <c r="D39" s="4"/>
      <c r="E39" s="4"/>
      <c r="F39" s="11"/>
    </row>
    <row r="40" spans="1:6" ht="14.25" customHeight="1">
      <c r="A40" s="40">
        <v>18</v>
      </c>
      <c r="B40" s="1"/>
      <c r="C40" s="1"/>
      <c r="D40" s="4"/>
      <c r="E40" s="4"/>
      <c r="F40" s="11"/>
    </row>
    <row r="41" spans="1:6" ht="14.25" customHeight="1">
      <c r="A41" s="40">
        <v>19</v>
      </c>
      <c r="B41" s="1"/>
      <c r="C41" s="1"/>
      <c r="D41" s="4"/>
      <c r="E41" s="4"/>
      <c r="F41" s="11"/>
    </row>
    <row r="42" spans="1:6" ht="14.25" customHeight="1">
      <c r="A42" s="40">
        <v>20</v>
      </c>
      <c r="B42" s="14"/>
      <c r="C42" s="14"/>
      <c r="D42" s="4"/>
      <c r="E42" s="4"/>
      <c r="F42" s="15"/>
    </row>
    <row r="43" spans="1:6" ht="14.25" customHeight="1">
      <c r="A43" s="40">
        <v>21</v>
      </c>
      <c r="B43" s="14"/>
      <c r="C43" s="14"/>
      <c r="D43" s="2"/>
      <c r="E43" s="2"/>
      <c r="F43" s="16"/>
    </row>
    <row r="44" spans="1:6" ht="14.25" customHeight="1">
      <c r="A44" s="40">
        <v>22</v>
      </c>
      <c r="B44" s="1"/>
      <c r="C44" s="1"/>
      <c r="D44" s="2"/>
      <c r="E44" s="2"/>
      <c r="F44" s="3"/>
    </row>
    <row r="45" spans="1:6" ht="14.25" customHeight="1">
      <c r="A45" s="40">
        <v>23</v>
      </c>
      <c r="B45" s="1"/>
      <c r="C45" s="1"/>
      <c r="D45" s="2"/>
      <c r="E45" s="2"/>
      <c r="F45" s="3"/>
    </row>
    <row r="46" spans="1:6" ht="14.25" customHeight="1">
      <c r="A46" s="40">
        <v>24</v>
      </c>
      <c r="B46" s="1"/>
      <c r="C46" s="1"/>
      <c r="D46" s="2"/>
      <c r="E46" s="2"/>
      <c r="F46" s="3"/>
    </row>
    <row r="47" spans="1:6" ht="14.25" customHeight="1">
      <c r="A47" s="40">
        <v>25</v>
      </c>
      <c r="B47" s="1"/>
      <c r="C47" s="1"/>
      <c r="D47" s="2"/>
      <c r="E47" s="4"/>
      <c r="F47" s="11"/>
    </row>
    <row r="48" spans="1:6" ht="14.25" customHeight="1">
      <c r="A48" s="40">
        <v>26</v>
      </c>
      <c r="B48" s="1"/>
      <c r="C48" s="1"/>
      <c r="D48" s="6"/>
      <c r="E48" s="4"/>
      <c r="F48" s="11"/>
    </row>
    <row r="49" spans="1:6" ht="14.25" customHeight="1">
      <c r="A49" s="40">
        <v>27</v>
      </c>
      <c r="B49" s="1"/>
      <c r="C49" s="1"/>
      <c r="D49" s="6"/>
      <c r="E49" s="4"/>
      <c r="F49" s="11"/>
    </row>
    <row r="50" spans="1:6" ht="14.25" customHeight="1">
      <c r="A50" s="40">
        <v>28</v>
      </c>
      <c r="B50" s="1"/>
      <c r="C50" s="1"/>
      <c r="D50" s="6"/>
      <c r="E50" s="4"/>
      <c r="F50" s="11"/>
    </row>
    <row r="51" spans="1:6" ht="14.25" customHeight="1">
      <c r="A51" s="40">
        <v>29</v>
      </c>
      <c r="B51" s="1"/>
      <c r="C51" s="1"/>
      <c r="D51" s="6"/>
      <c r="E51" s="4"/>
      <c r="F51" s="11"/>
    </row>
    <row r="52" spans="1:6" ht="14.25" customHeight="1" thickBot="1">
      <c r="A52" s="40">
        <v>30</v>
      </c>
      <c r="B52" s="1"/>
      <c r="C52" s="1"/>
      <c r="D52" s="4"/>
      <c r="E52" s="4"/>
      <c r="F52" s="11"/>
    </row>
    <row r="53" spans="1:6" ht="30" customHeight="1" thickTop="1">
      <c r="A53" s="179" t="s">
        <v>4</v>
      </c>
      <c r="B53" s="180"/>
      <c r="C53" s="180"/>
      <c r="D53" s="181"/>
      <c r="E53" s="181"/>
      <c r="F53" s="13">
        <f>SUM(F5:F52)</f>
        <v>0</v>
      </c>
    </row>
  </sheetData>
  <sheetProtection selectLockedCells="1"/>
  <mergeCells count="4">
    <mergeCell ref="A53:E53"/>
    <mergeCell ref="A1:B1"/>
    <mergeCell ref="A2:F2"/>
    <mergeCell ref="A3:F3"/>
  </mergeCells>
  <phoneticPr fontId="2"/>
  <dataValidations count="1">
    <dataValidation imeMode="off" allowBlank="1" showInputMessage="1" showErrorMessage="1" sqref="A4:C52 F4:F65536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L36"/>
  <sheetViews>
    <sheetView showGridLines="0" showZeros="0" topLeftCell="A22" workbookViewId="0">
      <selection activeCell="L36" sqref="L36"/>
    </sheetView>
  </sheetViews>
  <sheetFormatPr defaultRowHeight="13.5"/>
  <cols>
    <col min="1" max="1" width="4.5" style="98" customWidth="1"/>
    <col min="2" max="2" width="9.875" style="98" customWidth="1"/>
    <col min="3" max="3" width="27.5" style="98" customWidth="1"/>
    <col min="4" max="4" width="10" style="98" customWidth="1"/>
    <col min="5" max="6" width="1.875" style="98" customWidth="1"/>
    <col min="7" max="7" width="5" style="99" customWidth="1"/>
    <col min="8" max="9" width="1.875" style="100" customWidth="1"/>
    <col min="10" max="10" width="5" style="93" customWidth="1"/>
    <col min="11" max="11" width="1.875" style="100" customWidth="1"/>
    <col min="12" max="12" width="15.625" style="98" customWidth="1"/>
    <col min="13" max="16384" width="9" style="98"/>
  </cols>
  <sheetData>
    <row r="1" spans="1:12">
      <c r="A1" s="185" t="s">
        <v>31</v>
      </c>
      <c r="B1" s="185"/>
      <c r="C1" s="97"/>
    </row>
    <row r="2" spans="1:12" ht="26.25" customHeight="1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>
      <c r="A3" s="198" t="s">
        <v>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8.75" customHeight="1">
      <c r="A4" s="186" t="s">
        <v>30</v>
      </c>
      <c r="B4" s="188" t="s">
        <v>16</v>
      </c>
      <c r="C4" s="190" t="s">
        <v>41</v>
      </c>
      <c r="D4" s="188" t="s">
        <v>42</v>
      </c>
      <c r="E4" s="194"/>
      <c r="F4" s="194"/>
      <c r="G4" s="194"/>
      <c r="H4" s="194"/>
      <c r="I4" s="194"/>
      <c r="J4" s="194"/>
      <c r="K4" s="194"/>
      <c r="L4" s="199" t="s">
        <v>17</v>
      </c>
    </row>
    <row r="5" spans="1:12" ht="18.75" customHeight="1">
      <c r="A5" s="187"/>
      <c r="B5" s="189"/>
      <c r="C5" s="191"/>
      <c r="D5" s="191" t="s">
        <v>11</v>
      </c>
      <c r="E5" s="189"/>
      <c r="F5" s="101"/>
      <c r="G5" s="192" t="s">
        <v>36</v>
      </c>
      <c r="H5" s="201"/>
      <c r="I5" s="102"/>
      <c r="J5" s="192" t="s">
        <v>40</v>
      </c>
      <c r="K5" s="193"/>
      <c r="L5" s="200"/>
    </row>
    <row r="6" spans="1:12" ht="22.5" customHeight="1">
      <c r="A6" s="103">
        <v>1</v>
      </c>
      <c r="B6" s="104"/>
      <c r="C6" s="105"/>
      <c r="D6" s="106"/>
      <c r="E6" s="107" t="s">
        <v>35</v>
      </c>
      <c r="F6" s="108" t="s">
        <v>38</v>
      </c>
      <c r="G6" s="109"/>
      <c r="H6" s="108" t="s">
        <v>33</v>
      </c>
      <c r="I6" s="108" t="s">
        <v>39</v>
      </c>
      <c r="J6" s="94"/>
      <c r="K6" s="108" t="s">
        <v>37</v>
      </c>
      <c r="L6" s="110">
        <f>D6*G6*J6</f>
        <v>0</v>
      </c>
    </row>
    <row r="7" spans="1:12" ht="22.5" customHeight="1">
      <c r="A7" s="111">
        <v>2</v>
      </c>
      <c r="B7" s="112"/>
      <c r="C7" s="113"/>
      <c r="D7" s="106"/>
      <c r="E7" s="114" t="s">
        <v>35</v>
      </c>
      <c r="F7" s="114" t="s">
        <v>89</v>
      </c>
      <c r="G7" s="109"/>
      <c r="H7" s="115" t="s">
        <v>33</v>
      </c>
      <c r="I7" s="114" t="s">
        <v>89</v>
      </c>
      <c r="J7" s="94"/>
      <c r="K7" s="115" t="s">
        <v>37</v>
      </c>
      <c r="L7" s="110">
        <f t="shared" ref="L7:L35" si="0">D7*G7*J7</f>
        <v>0</v>
      </c>
    </row>
    <row r="8" spans="1:12" ht="22.5" customHeight="1">
      <c r="A8" s="111">
        <v>3</v>
      </c>
      <c r="B8" s="112"/>
      <c r="C8" s="113"/>
      <c r="D8" s="106"/>
      <c r="E8" s="114" t="s">
        <v>35</v>
      </c>
      <c r="F8" s="114" t="s">
        <v>89</v>
      </c>
      <c r="G8" s="109"/>
      <c r="H8" s="115" t="s">
        <v>33</v>
      </c>
      <c r="I8" s="114" t="s">
        <v>89</v>
      </c>
      <c r="J8" s="94"/>
      <c r="K8" s="115" t="s">
        <v>37</v>
      </c>
      <c r="L8" s="110">
        <f t="shared" si="0"/>
        <v>0</v>
      </c>
    </row>
    <row r="9" spans="1:12" ht="22.5" customHeight="1">
      <c r="A9" s="103">
        <v>4</v>
      </c>
      <c r="B9" s="112"/>
      <c r="C9" s="113"/>
      <c r="D9" s="106"/>
      <c r="E9" s="114" t="s">
        <v>35</v>
      </c>
      <c r="F9" s="114" t="s">
        <v>89</v>
      </c>
      <c r="G9" s="109"/>
      <c r="H9" s="115" t="s">
        <v>33</v>
      </c>
      <c r="I9" s="114" t="s">
        <v>89</v>
      </c>
      <c r="J9" s="94"/>
      <c r="K9" s="115" t="s">
        <v>37</v>
      </c>
      <c r="L9" s="110">
        <f t="shared" si="0"/>
        <v>0</v>
      </c>
    </row>
    <row r="10" spans="1:12" ht="22.5" customHeight="1">
      <c r="A10" s="111">
        <v>5</v>
      </c>
      <c r="B10" s="112"/>
      <c r="C10" s="113"/>
      <c r="D10" s="106"/>
      <c r="E10" s="114" t="s">
        <v>35</v>
      </c>
      <c r="F10" s="114" t="s">
        <v>89</v>
      </c>
      <c r="G10" s="109"/>
      <c r="H10" s="115" t="s">
        <v>33</v>
      </c>
      <c r="I10" s="114" t="s">
        <v>89</v>
      </c>
      <c r="J10" s="94"/>
      <c r="K10" s="115" t="s">
        <v>37</v>
      </c>
      <c r="L10" s="110">
        <f t="shared" si="0"/>
        <v>0</v>
      </c>
    </row>
    <row r="11" spans="1:12" ht="22.5" customHeight="1">
      <c r="A11" s="111">
        <v>6</v>
      </c>
      <c r="B11" s="112"/>
      <c r="C11" s="113"/>
      <c r="D11" s="106"/>
      <c r="E11" s="114" t="s">
        <v>35</v>
      </c>
      <c r="F11" s="114" t="s">
        <v>89</v>
      </c>
      <c r="G11" s="109"/>
      <c r="H11" s="115" t="s">
        <v>33</v>
      </c>
      <c r="I11" s="114" t="s">
        <v>89</v>
      </c>
      <c r="J11" s="94"/>
      <c r="K11" s="115" t="s">
        <v>37</v>
      </c>
      <c r="L11" s="110">
        <f t="shared" si="0"/>
        <v>0</v>
      </c>
    </row>
    <row r="12" spans="1:12" ht="22.5" customHeight="1">
      <c r="A12" s="103">
        <v>7</v>
      </c>
      <c r="B12" s="112"/>
      <c r="C12" s="113"/>
      <c r="D12" s="106"/>
      <c r="E12" s="114" t="s">
        <v>35</v>
      </c>
      <c r="F12" s="114" t="s">
        <v>89</v>
      </c>
      <c r="G12" s="109"/>
      <c r="H12" s="115" t="s">
        <v>33</v>
      </c>
      <c r="I12" s="114" t="s">
        <v>89</v>
      </c>
      <c r="J12" s="94"/>
      <c r="K12" s="115" t="s">
        <v>37</v>
      </c>
      <c r="L12" s="110">
        <f t="shared" si="0"/>
        <v>0</v>
      </c>
    </row>
    <row r="13" spans="1:12" ht="22.5" customHeight="1">
      <c r="A13" s="111">
        <v>8</v>
      </c>
      <c r="B13" s="112"/>
      <c r="C13" s="113"/>
      <c r="D13" s="106"/>
      <c r="E13" s="114" t="s">
        <v>35</v>
      </c>
      <c r="F13" s="114" t="s">
        <v>89</v>
      </c>
      <c r="G13" s="109"/>
      <c r="H13" s="115" t="s">
        <v>33</v>
      </c>
      <c r="I13" s="114" t="s">
        <v>89</v>
      </c>
      <c r="J13" s="94"/>
      <c r="K13" s="115" t="s">
        <v>37</v>
      </c>
      <c r="L13" s="110">
        <f t="shared" si="0"/>
        <v>0</v>
      </c>
    </row>
    <row r="14" spans="1:12" ht="22.5" customHeight="1">
      <c r="A14" s="111">
        <v>9</v>
      </c>
      <c r="B14" s="112"/>
      <c r="C14" s="113"/>
      <c r="D14" s="106"/>
      <c r="E14" s="114" t="s">
        <v>35</v>
      </c>
      <c r="F14" s="114" t="s">
        <v>89</v>
      </c>
      <c r="G14" s="109"/>
      <c r="H14" s="115" t="s">
        <v>33</v>
      </c>
      <c r="I14" s="114" t="s">
        <v>89</v>
      </c>
      <c r="J14" s="94"/>
      <c r="K14" s="115" t="s">
        <v>37</v>
      </c>
      <c r="L14" s="110">
        <f t="shared" si="0"/>
        <v>0</v>
      </c>
    </row>
    <row r="15" spans="1:12" ht="22.5" customHeight="1">
      <c r="A15" s="103">
        <v>10</v>
      </c>
      <c r="B15" s="112"/>
      <c r="C15" s="113"/>
      <c r="D15" s="106"/>
      <c r="E15" s="114" t="s">
        <v>35</v>
      </c>
      <c r="F15" s="114" t="s">
        <v>89</v>
      </c>
      <c r="G15" s="109"/>
      <c r="H15" s="115" t="s">
        <v>33</v>
      </c>
      <c r="I15" s="114" t="s">
        <v>89</v>
      </c>
      <c r="J15" s="94"/>
      <c r="K15" s="115" t="s">
        <v>37</v>
      </c>
      <c r="L15" s="110">
        <f t="shared" si="0"/>
        <v>0</v>
      </c>
    </row>
    <row r="16" spans="1:12" ht="22.5" customHeight="1">
      <c r="A16" s="111">
        <v>11</v>
      </c>
      <c r="B16" s="112"/>
      <c r="C16" s="113"/>
      <c r="D16" s="106"/>
      <c r="E16" s="114" t="s">
        <v>35</v>
      </c>
      <c r="F16" s="114" t="s">
        <v>89</v>
      </c>
      <c r="G16" s="109"/>
      <c r="H16" s="115" t="s">
        <v>33</v>
      </c>
      <c r="I16" s="114" t="s">
        <v>89</v>
      </c>
      <c r="J16" s="94"/>
      <c r="K16" s="115" t="s">
        <v>37</v>
      </c>
      <c r="L16" s="110">
        <f t="shared" si="0"/>
        <v>0</v>
      </c>
    </row>
    <row r="17" spans="1:12" ht="22.5" customHeight="1">
      <c r="A17" s="111">
        <v>12</v>
      </c>
      <c r="B17" s="112"/>
      <c r="C17" s="113"/>
      <c r="D17" s="106"/>
      <c r="E17" s="114" t="s">
        <v>35</v>
      </c>
      <c r="F17" s="114" t="s">
        <v>89</v>
      </c>
      <c r="G17" s="109"/>
      <c r="H17" s="115" t="s">
        <v>33</v>
      </c>
      <c r="I17" s="114" t="s">
        <v>89</v>
      </c>
      <c r="J17" s="94"/>
      <c r="K17" s="115" t="s">
        <v>37</v>
      </c>
      <c r="L17" s="110">
        <f t="shared" si="0"/>
        <v>0</v>
      </c>
    </row>
    <row r="18" spans="1:12" ht="22.5" customHeight="1">
      <c r="A18" s="103">
        <v>13</v>
      </c>
      <c r="B18" s="112"/>
      <c r="C18" s="113"/>
      <c r="D18" s="106"/>
      <c r="E18" s="114" t="s">
        <v>35</v>
      </c>
      <c r="F18" s="114" t="s">
        <v>89</v>
      </c>
      <c r="G18" s="109"/>
      <c r="H18" s="115" t="s">
        <v>33</v>
      </c>
      <c r="I18" s="114" t="s">
        <v>89</v>
      </c>
      <c r="J18" s="94"/>
      <c r="K18" s="115" t="s">
        <v>37</v>
      </c>
      <c r="L18" s="110">
        <f t="shared" si="0"/>
        <v>0</v>
      </c>
    </row>
    <row r="19" spans="1:12" ht="22.5" customHeight="1">
      <c r="A19" s="111">
        <v>14</v>
      </c>
      <c r="B19" s="112"/>
      <c r="C19" s="113"/>
      <c r="D19" s="106"/>
      <c r="E19" s="114" t="s">
        <v>35</v>
      </c>
      <c r="F19" s="114" t="s">
        <v>89</v>
      </c>
      <c r="G19" s="109"/>
      <c r="H19" s="115" t="s">
        <v>33</v>
      </c>
      <c r="I19" s="114" t="s">
        <v>89</v>
      </c>
      <c r="J19" s="94"/>
      <c r="K19" s="115" t="s">
        <v>37</v>
      </c>
      <c r="L19" s="110">
        <f t="shared" si="0"/>
        <v>0</v>
      </c>
    </row>
    <row r="20" spans="1:12" ht="22.5" customHeight="1">
      <c r="A20" s="111">
        <v>15</v>
      </c>
      <c r="B20" s="112"/>
      <c r="C20" s="113"/>
      <c r="D20" s="106"/>
      <c r="E20" s="114" t="s">
        <v>35</v>
      </c>
      <c r="F20" s="114" t="s">
        <v>89</v>
      </c>
      <c r="G20" s="109"/>
      <c r="H20" s="115" t="s">
        <v>33</v>
      </c>
      <c r="I20" s="114" t="s">
        <v>89</v>
      </c>
      <c r="J20" s="94"/>
      <c r="K20" s="115" t="s">
        <v>37</v>
      </c>
      <c r="L20" s="110">
        <f t="shared" si="0"/>
        <v>0</v>
      </c>
    </row>
    <row r="21" spans="1:12" ht="22.5" customHeight="1">
      <c r="A21" s="103">
        <v>16</v>
      </c>
      <c r="B21" s="112"/>
      <c r="C21" s="113"/>
      <c r="D21" s="106"/>
      <c r="E21" s="114" t="s">
        <v>35</v>
      </c>
      <c r="F21" s="114" t="s">
        <v>89</v>
      </c>
      <c r="G21" s="109"/>
      <c r="H21" s="115" t="s">
        <v>33</v>
      </c>
      <c r="I21" s="114" t="s">
        <v>89</v>
      </c>
      <c r="J21" s="94"/>
      <c r="K21" s="115" t="s">
        <v>37</v>
      </c>
      <c r="L21" s="110">
        <f t="shared" si="0"/>
        <v>0</v>
      </c>
    </row>
    <row r="22" spans="1:12" ht="22.5" customHeight="1">
      <c r="A22" s="111">
        <v>17</v>
      </c>
      <c r="B22" s="104"/>
      <c r="C22" s="105"/>
      <c r="D22" s="106"/>
      <c r="E22" s="114" t="s">
        <v>35</v>
      </c>
      <c r="F22" s="114" t="s">
        <v>89</v>
      </c>
      <c r="G22" s="109"/>
      <c r="H22" s="115" t="s">
        <v>33</v>
      </c>
      <c r="I22" s="114" t="s">
        <v>89</v>
      </c>
      <c r="J22" s="94"/>
      <c r="K22" s="115" t="s">
        <v>37</v>
      </c>
      <c r="L22" s="110">
        <f t="shared" si="0"/>
        <v>0</v>
      </c>
    </row>
    <row r="23" spans="1:12" ht="22.5" customHeight="1">
      <c r="A23" s="111">
        <v>18</v>
      </c>
      <c r="B23" s="104"/>
      <c r="C23" s="105"/>
      <c r="D23" s="106"/>
      <c r="E23" s="114" t="s">
        <v>35</v>
      </c>
      <c r="F23" s="114" t="s">
        <v>89</v>
      </c>
      <c r="G23" s="109"/>
      <c r="H23" s="115" t="s">
        <v>33</v>
      </c>
      <c r="I23" s="114" t="s">
        <v>89</v>
      </c>
      <c r="J23" s="94"/>
      <c r="K23" s="115" t="s">
        <v>37</v>
      </c>
      <c r="L23" s="110">
        <f t="shared" si="0"/>
        <v>0</v>
      </c>
    </row>
    <row r="24" spans="1:12" ht="22.5" customHeight="1">
      <c r="A24" s="103">
        <v>19</v>
      </c>
      <c r="B24" s="112"/>
      <c r="C24" s="113"/>
      <c r="D24" s="106"/>
      <c r="E24" s="114" t="s">
        <v>35</v>
      </c>
      <c r="F24" s="114" t="s">
        <v>89</v>
      </c>
      <c r="G24" s="109"/>
      <c r="H24" s="115" t="s">
        <v>33</v>
      </c>
      <c r="I24" s="114" t="s">
        <v>89</v>
      </c>
      <c r="J24" s="94"/>
      <c r="K24" s="115" t="s">
        <v>37</v>
      </c>
      <c r="L24" s="110">
        <f t="shared" si="0"/>
        <v>0</v>
      </c>
    </row>
    <row r="25" spans="1:12" ht="22.5" customHeight="1">
      <c r="A25" s="111">
        <v>20</v>
      </c>
      <c r="B25" s="112"/>
      <c r="C25" s="113"/>
      <c r="D25" s="106"/>
      <c r="E25" s="114" t="s">
        <v>35</v>
      </c>
      <c r="F25" s="114" t="s">
        <v>89</v>
      </c>
      <c r="G25" s="109"/>
      <c r="H25" s="115" t="s">
        <v>33</v>
      </c>
      <c r="I25" s="114" t="s">
        <v>89</v>
      </c>
      <c r="J25" s="94"/>
      <c r="K25" s="115" t="s">
        <v>37</v>
      </c>
      <c r="L25" s="110">
        <f t="shared" si="0"/>
        <v>0</v>
      </c>
    </row>
    <row r="26" spans="1:12" ht="22.5" customHeight="1">
      <c r="A26" s="111">
        <v>21</v>
      </c>
      <c r="B26" s="112"/>
      <c r="C26" s="113"/>
      <c r="D26" s="106"/>
      <c r="E26" s="114" t="s">
        <v>35</v>
      </c>
      <c r="F26" s="114" t="s">
        <v>89</v>
      </c>
      <c r="G26" s="109"/>
      <c r="H26" s="115" t="s">
        <v>33</v>
      </c>
      <c r="I26" s="114" t="s">
        <v>89</v>
      </c>
      <c r="J26" s="94"/>
      <c r="K26" s="115" t="s">
        <v>37</v>
      </c>
      <c r="L26" s="110">
        <f t="shared" si="0"/>
        <v>0</v>
      </c>
    </row>
    <row r="27" spans="1:12" ht="22.5" customHeight="1">
      <c r="A27" s="103">
        <v>22</v>
      </c>
      <c r="B27" s="112"/>
      <c r="C27" s="113"/>
      <c r="D27" s="106"/>
      <c r="E27" s="114" t="s">
        <v>35</v>
      </c>
      <c r="F27" s="114" t="s">
        <v>89</v>
      </c>
      <c r="G27" s="109"/>
      <c r="H27" s="115" t="s">
        <v>33</v>
      </c>
      <c r="I27" s="114" t="s">
        <v>89</v>
      </c>
      <c r="J27" s="94"/>
      <c r="K27" s="115" t="s">
        <v>37</v>
      </c>
      <c r="L27" s="110">
        <f t="shared" si="0"/>
        <v>0</v>
      </c>
    </row>
    <row r="28" spans="1:12" ht="22.5" customHeight="1">
      <c r="A28" s="111">
        <v>23</v>
      </c>
      <c r="B28" s="112"/>
      <c r="C28" s="113"/>
      <c r="D28" s="106"/>
      <c r="E28" s="114" t="s">
        <v>35</v>
      </c>
      <c r="F28" s="114" t="s">
        <v>89</v>
      </c>
      <c r="G28" s="109"/>
      <c r="H28" s="115" t="s">
        <v>33</v>
      </c>
      <c r="I28" s="114" t="s">
        <v>89</v>
      </c>
      <c r="J28" s="94"/>
      <c r="K28" s="115" t="s">
        <v>37</v>
      </c>
      <c r="L28" s="110">
        <f t="shared" si="0"/>
        <v>0</v>
      </c>
    </row>
    <row r="29" spans="1:12" ht="22.5" customHeight="1">
      <c r="A29" s="111">
        <v>24</v>
      </c>
      <c r="B29" s="112"/>
      <c r="C29" s="113"/>
      <c r="D29" s="106"/>
      <c r="E29" s="114" t="s">
        <v>35</v>
      </c>
      <c r="F29" s="114" t="s">
        <v>89</v>
      </c>
      <c r="G29" s="109"/>
      <c r="H29" s="115" t="s">
        <v>33</v>
      </c>
      <c r="I29" s="114" t="s">
        <v>89</v>
      </c>
      <c r="J29" s="94"/>
      <c r="K29" s="115" t="s">
        <v>37</v>
      </c>
      <c r="L29" s="110">
        <f t="shared" si="0"/>
        <v>0</v>
      </c>
    </row>
    <row r="30" spans="1:12" ht="22.5" customHeight="1">
      <c r="A30" s="103">
        <v>25</v>
      </c>
      <c r="B30" s="112"/>
      <c r="C30" s="113"/>
      <c r="D30" s="106"/>
      <c r="E30" s="114" t="s">
        <v>35</v>
      </c>
      <c r="F30" s="114" t="s">
        <v>89</v>
      </c>
      <c r="G30" s="109"/>
      <c r="H30" s="115" t="s">
        <v>33</v>
      </c>
      <c r="I30" s="114" t="s">
        <v>89</v>
      </c>
      <c r="J30" s="94"/>
      <c r="K30" s="115" t="s">
        <v>37</v>
      </c>
      <c r="L30" s="110">
        <f t="shared" si="0"/>
        <v>0</v>
      </c>
    </row>
    <row r="31" spans="1:12" ht="22.5" customHeight="1">
      <c r="A31" s="111">
        <v>26</v>
      </c>
      <c r="B31" s="112"/>
      <c r="C31" s="113"/>
      <c r="D31" s="106"/>
      <c r="E31" s="114" t="s">
        <v>35</v>
      </c>
      <c r="F31" s="114" t="s">
        <v>89</v>
      </c>
      <c r="G31" s="109"/>
      <c r="H31" s="115" t="s">
        <v>33</v>
      </c>
      <c r="I31" s="114" t="s">
        <v>89</v>
      </c>
      <c r="J31" s="94"/>
      <c r="K31" s="115" t="s">
        <v>37</v>
      </c>
      <c r="L31" s="110">
        <f t="shared" si="0"/>
        <v>0</v>
      </c>
    </row>
    <row r="32" spans="1:12" ht="22.5" customHeight="1">
      <c r="A32" s="103">
        <v>27</v>
      </c>
      <c r="B32" s="112"/>
      <c r="C32" s="113"/>
      <c r="D32" s="106"/>
      <c r="E32" s="114" t="s">
        <v>35</v>
      </c>
      <c r="F32" s="114" t="s">
        <v>89</v>
      </c>
      <c r="G32" s="109"/>
      <c r="H32" s="115" t="s">
        <v>33</v>
      </c>
      <c r="I32" s="114" t="s">
        <v>89</v>
      </c>
      <c r="J32" s="94"/>
      <c r="K32" s="115" t="s">
        <v>37</v>
      </c>
      <c r="L32" s="110">
        <f t="shared" si="0"/>
        <v>0</v>
      </c>
    </row>
    <row r="33" spans="1:12" ht="22.5" customHeight="1">
      <c r="A33" s="111">
        <v>28</v>
      </c>
      <c r="B33" s="112"/>
      <c r="C33" s="113"/>
      <c r="D33" s="106"/>
      <c r="E33" s="114" t="s">
        <v>35</v>
      </c>
      <c r="F33" s="114" t="s">
        <v>89</v>
      </c>
      <c r="G33" s="109"/>
      <c r="H33" s="115" t="s">
        <v>33</v>
      </c>
      <c r="I33" s="114" t="s">
        <v>89</v>
      </c>
      <c r="J33" s="94"/>
      <c r="K33" s="115" t="s">
        <v>37</v>
      </c>
      <c r="L33" s="110">
        <f t="shared" si="0"/>
        <v>0</v>
      </c>
    </row>
    <row r="34" spans="1:12" ht="22.5" customHeight="1">
      <c r="A34" s="103">
        <v>29</v>
      </c>
      <c r="B34" s="112"/>
      <c r="C34" s="113"/>
      <c r="D34" s="106"/>
      <c r="E34" s="114" t="s">
        <v>35</v>
      </c>
      <c r="F34" s="114" t="s">
        <v>89</v>
      </c>
      <c r="G34" s="109"/>
      <c r="H34" s="115" t="s">
        <v>33</v>
      </c>
      <c r="I34" s="114" t="s">
        <v>89</v>
      </c>
      <c r="J34" s="94"/>
      <c r="K34" s="115" t="s">
        <v>37</v>
      </c>
      <c r="L34" s="110">
        <f t="shared" si="0"/>
        <v>0</v>
      </c>
    </row>
    <row r="35" spans="1:12" ht="22.5" customHeight="1" thickBot="1">
      <c r="A35" s="116">
        <v>30</v>
      </c>
      <c r="B35" s="117"/>
      <c r="C35" s="118"/>
      <c r="D35" s="119"/>
      <c r="E35" s="114" t="s">
        <v>35</v>
      </c>
      <c r="F35" s="114" t="s">
        <v>89</v>
      </c>
      <c r="G35" s="109"/>
      <c r="H35" s="115" t="s">
        <v>33</v>
      </c>
      <c r="I35" s="114" t="s">
        <v>89</v>
      </c>
      <c r="J35" s="94"/>
      <c r="K35" s="115" t="s">
        <v>37</v>
      </c>
      <c r="L35" s="120">
        <f t="shared" si="0"/>
        <v>0</v>
      </c>
    </row>
    <row r="36" spans="1:12" ht="22.5" customHeight="1" thickTop="1">
      <c r="A36" s="195" t="s">
        <v>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22">
        <f>SUM(L6:L35)</f>
        <v>0</v>
      </c>
    </row>
  </sheetData>
  <sheetProtection selectLockedCells="1"/>
  <mergeCells count="12">
    <mergeCell ref="A36:K36"/>
    <mergeCell ref="A2:L2"/>
    <mergeCell ref="A3:L3"/>
    <mergeCell ref="L4:L5"/>
    <mergeCell ref="D5:E5"/>
    <mergeCell ref="G5:H5"/>
    <mergeCell ref="A1:B1"/>
    <mergeCell ref="A4:A5"/>
    <mergeCell ref="B4:B5"/>
    <mergeCell ref="C4:C5"/>
    <mergeCell ref="J5:K5"/>
    <mergeCell ref="D4:K4"/>
  </mergeCells>
  <phoneticPr fontId="2"/>
  <dataValidations count="1">
    <dataValidation imeMode="off" allowBlank="1" showInputMessage="1" showErrorMessage="1" sqref="G37:G65536 J37:J65536 A6:C35 J5:J35 A4:C4 G5:G35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L36"/>
  <sheetViews>
    <sheetView showGridLines="0" showZeros="0" workbookViewId="0">
      <selection activeCell="L6" sqref="L6"/>
    </sheetView>
  </sheetViews>
  <sheetFormatPr defaultRowHeight="13.5"/>
  <cols>
    <col min="1" max="1" width="4.5" style="98" customWidth="1"/>
    <col min="2" max="2" width="9.875" style="98" customWidth="1"/>
    <col min="3" max="3" width="27.5" style="98" customWidth="1"/>
    <col min="4" max="4" width="10" style="98" customWidth="1"/>
    <col min="5" max="6" width="1.875" style="98" customWidth="1"/>
    <col min="7" max="7" width="5" style="99" customWidth="1"/>
    <col min="8" max="9" width="1.875" style="100" customWidth="1"/>
    <col min="10" max="10" width="5" style="93" customWidth="1"/>
    <col min="11" max="11" width="1.875" style="100" customWidth="1"/>
    <col min="12" max="12" width="15.625" style="98" customWidth="1"/>
    <col min="13" max="16384" width="9" style="98"/>
  </cols>
  <sheetData>
    <row r="1" spans="1:12">
      <c r="A1" s="185" t="s">
        <v>44</v>
      </c>
      <c r="B1" s="185"/>
      <c r="C1" s="97"/>
    </row>
    <row r="2" spans="1:12" ht="26.25" customHeight="1">
      <c r="A2" s="197" t="s">
        <v>109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>
      <c r="A3" s="198" t="s">
        <v>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8.75" customHeight="1">
      <c r="A4" s="186" t="s">
        <v>18</v>
      </c>
      <c r="B4" s="188" t="s">
        <v>16</v>
      </c>
      <c r="C4" s="190" t="s">
        <v>41</v>
      </c>
      <c r="D4" s="188" t="s">
        <v>42</v>
      </c>
      <c r="E4" s="194"/>
      <c r="F4" s="194"/>
      <c r="G4" s="194"/>
      <c r="H4" s="194"/>
      <c r="I4" s="194"/>
      <c r="J4" s="194"/>
      <c r="K4" s="194"/>
      <c r="L4" s="199" t="s">
        <v>17</v>
      </c>
    </row>
    <row r="5" spans="1:12" ht="18.75" customHeight="1">
      <c r="A5" s="187"/>
      <c r="B5" s="189"/>
      <c r="C5" s="191"/>
      <c r="D5" s="191" t="s">
        <v>11</v>
      </c>
      <c r="E5" s="189"/>
      <c r="F5" s="101"/>
      <c r="G5" s="192" t="s">
        <v>36</v>
      </c>
      <c r="H5" s="201"/>
      <c r="I5" s="102"/>
      <c r="J5" s="192" t="s">
        <v>40</v>
      </c>
      <c r="K5" s="193"/>
      <c r="L5" s="200"/>
    </row>
    <row r="6" spans="1:12" ht="22.5" customHeight="1">
      <c r="A6" s="103">
        <v>1</v>
      </c>
      <c r="B6" s="104"/>
      <c r="C6" s="105"/>
      <c r="D6" s="106"/>
      <c r="E6" s="107" t="s">
        <v>35</v>
      </c>
      <c r="F6" s="108" t="s">
        <v>43</v>
      </c>
      <c r="G6" s="109"/>
      <c r="H6" s="108" t="s">
        <v>33</v>
      </c>
      <c r="I6" s="108" t="s">
        <v>43</v>
      </c>
      <c r="J6" s="94"/>
      <c r="K6" s="108" t="s">
        <v>37</v>
      </c>
      <c r="L6" s="110">
        <f t="shared" ref="L6:L35" si="0">D6*G6*J6</f>
        <v>0</v>
      </c>
    </row>
    <row r="7" spans="1:12" ht="22.5" customHeight="1">
      <c r="A7" s="111">
        <v>2</v>
      </c>
      <c r="B7" s="112"/>
      <c r="C7" s="113"/>
      <c r="D7" s="106"/>
      <c r="E7" s="114" t="s">
        <v>35</v>
      </c>
      <c r="F7" s="114" t="s">
        <v>43</v>
      </c>
      <c r="G7" s="109"/>
      <c r="H7" s="115" t="s">
        <v>33</v>
      </c>
      <c r="I7" s="114" t="s">
        <v>43</v>
      </c>
      <c r="J7" s="94"/>
      <c r="K7" s="115" t="s">
        <v>37</v>
      </c>
      <c r="L7" s="110">
        <f t="shared" si="0"/>
        <v>0</v>
      </c>
    </row>
    <row r="8" spans="1:12" ht="22.5" customHeight="1">
      <c r="A8" s="111">
        <v>3</v>
      </c>
      <c r="B8" s="112"/>
      <c r="C8" s="113"/>
      <c r="D8" s="106"/>
      <c r="E8" s="114" t="s">
        <v>35</v>
      </c>
      <c r="F8" s="114" t="s">
        <v>43</v>
      </c>
      <c r="G8" s="109"/>
      <c r="H8" s="115" t="s">
        <v>33</v>
      </c>
      <c r="I8" s="114" t="s">
        <v>43</v>
      </c>
      <c r="J8" s="94"/>
      <c r="K8" s="115" t="s">
        <v>37</v>
      </c>
      <c r="L8" s="110">
        <f t="shared" si="0"/>
        <v>0</v>
      </c>
    </row>
    <row r="9" spans="1:12" ht="22.5" customHeight="1">
      <c r="A9" s="103">
        <v>4</v>
      </c>
      <c r="B9" s="112"/>
      <c r="C9" s="113"/>
      <c r="D9" s="106"/>
      <c r="E9" s="114" t="s">
        <v>35</v>
      </c>
      <c r="F9" s="114" t="s">
        <v>43</v>
      </c>
      <c r="G9" s="109"/>
      <c r="H9" s="115" t="s">
        <v>33</v>
      </c>
      <c r="I9" s="114" t="s">
        <v>43</v>
      </c>
      <c r="J9" s="94"/>
      <c r="K9" s="115" t="s">
        <v>37</v>
      </c>
      <c r="L9" s="110">
        <f t="shared" si="0"/>
        <v>0</v>
      </c>
    </row>
    <row r="10" spans="1:12" ht="22.5" customHeight="1">
      <c r="A10" s="111">
        <v>5</v>
      </c>
      <c r="B10" s="112"/>
      <c r="C10" s="113"/>
      <c r="D10" s="106"/>
      <c r="E10" s="114" t="s">
        <v>35</v>
      </c>
      <c r="F10" s="114" t="s">
        <v>43</v>
      </c>
      <c r="G10" s="109"/>
      <c r="H10" s="115" t="s">
        <v>33</v>
      </c>
      <c r="I10" s="114" t="s">
        <v>43</v>
      </c>
      <c r="J10" s="94"/>
      <c r="K10" s="115" t="s">
        <v>37</v>
      </c>
      <c r="L10" s="110">
        <f t="shared" si="0"/>
        <v>0</v>
      </c>
    </row>
    <row r="11" spans="1:12" ht="22.5" customHeight="1">
      <c r="A11" s="111">
        <v>6</v>
      </c>
      <c r="B11" s="112"/>
      <c r="C11" s="113"/>
      <c r="D11" s="106"/>
      <c r="E11" s="114" t="s">
        <v>35</v>
      </c>
      <c r="F11" s="114" t="s">
        <v>43</v>
      </c>
      <c r="G11" s="109"/>
      <c r="H11" s="115" t="s">
        <v>33</v>
      </c>
      <c r="I11" s="114" t="s">
        <v>43</v>
      </c>
      <c r="J11" s="94"/>
      <c r="K11" s="115" t="s">
        <v>37</v>
      </c>
      <c r="L11" s="110">
        <f t="shared" si="0"/>
        <v>0</v>
      </c>
    </row>
    <row r="12" spans="1:12" ht="22.5" customHeight="1">
      <c r="A12" s="103">
        <v>7</v>
      </c>
      <c r="B12" s="112"/>
      <c r="C12" s="113"/>
      <c r="D12" s="106"/>
      <c r="E12" s="114" t="s">
        <v>35</v>
      </c>
      <c r="F12" s="114" t="s">
        <v>43</v>
      </c>
      <c r="G12" s="109"/>
      <c r="H12" s="115" t="s">
        <v>33</v>
      </c>
      <c r="I12" s="114" t="s">
        <v>43</v>
      </c>
      <c r="J12" s="94"/>
      <c r="K12" s="115" t="s">
        <v>37</v>
      </c>
      <c r="L12" s="110">
        <f t="shared" si="0"/>
        <v>0</v>
      </c>
    </row>
    <row r="13" spans="1:12" ht="22.5" customHeight="1">
      <c r="A13" s="111">
        <v>8</v>
      </c>
      <c r="B13" s="112"/>
      <c r="C13" s="113"/>
      <c r="D13" s="106"/>
      <c r="E13" s="114" t="s">
        <v>35</v>
      </c>
      <c r="F13" s="114" t="s">
        <v>43</v>
      </c>
      <c r="G13" s="109"/>
      <c r="H13" s="115" t="s">
        <v>33</v>
      </c>
      <c r="I13" s="114" t="s">
        <v>43</v>
      </c>
      <c r="J13" s="94"/>
      <c r="K13" s="115" t="s">
        <v>37</v>
      </c>
      <c r="L13" s="110">
        <f t="shared" si="0"/>
        <v>0</v>
      </c>
    </row>
    <row r="14" spans="1:12" ht="22.5" customHeight="1">
      <c r="A14" s="111">
        <v>9</v>
      </c>
      <c r="B14" s="112"/>
      <c r="C14" s="113"/>
      <c r="D14" s="106"/>
      <c r="E14" s="114" t="s">
        <v>35</v>
      </c>
      <c r="F14" s="114" t="s">
        <v>43</v>
      </c>
      <c r="G14" s="109"/>
      <c r="H14" s="115" t="s">
        <v>33</v>
      </c>
      <c r="I14" s="114" t="s">
        <v>43</v>
      </c>
      <c r="J14" s="94"/>
      <c r="K14" s="115" t="s">
        <v>37</v>
      </c>
      <c r="L14" s="110">
        <f t="shared" si="0"/>
        <v>0</v>
      </c>
    </row>
    <row r="15" spans="1:12" ht="22.5" customHeight="1">
      <c r="A15" s="103">
        <v>10</v>
      </c>
      <c r="B15" s="112"/>
      <c r="C15" s="113"/>
      <c r="D15" s="106"/>
      <c r="E15" s="114" t="s">
        <v>35</v>
      </c>
      <c r="F15" s="114" t="s">
        <v>43</v>
      </c>
      <c r="G15" s="109"/>
      <c r="H15" s="115" t="s">
        <v>33</v>
      </c>
      <c r="I15" s="114" t="s">
        <v>43</v>
      </c>
      <c r="J15" s="94"/>
      <c r="K15" s="115" t="s">
        <v>37</v>
      </c>
      <c r="L15" s="110">
        <f t="shared" si="0"/>
        <v>0</v>
      </c>
    </row>
    <row r="16" spans="1:12" ht="22.5" customHeight="1">
      <c r="A16" s="111">
        <v>11</v>
      </c>
      <c r="B16" s="112"/>
      <c r="C16" s="113"/>
      <c r="D16" s="106"/>
      <c r="E16" s="114" t="s">
        <v>35</v>
      </c>
      <c r="F16" s="114" t="s">
        <v>43</v>
      </c>
      <c r="G16" s="109"/>
      <c r="H16" s="115" t="s">
        <v>33</v>
      </c>
      <c r="I16" s="114" t="s">
        <v>43</v>
      </c>
      <c r="J16" s="94"/>
      <c r="K16" s="115" t="s">
        <v>37</v>
      </c>
      <c r="L16" s="110">
        <f t="shared" si="0"/>
        <v>0</v>
      </c>
    </row>
    <row r="17" spans="1:12" ht="22.5" customHeight="1">
      <c r="A17" s="111">
        <v>12</v>
      </c>
      <c r="B17" s="112"/>
      <c r="C17" s="113"/>
      <c r="D17" s="106"/>
      <c r="E17" s="114" t="s">
        <v>35</v>
      </c>
      <c r="F17" s="114" t="s">
        <v>43</v>
      </c>
      <c r="G17" s="109"/>
      <c r="H17" s="115" t="s">
        <v>33</v>
      </c>
      <c r="I17" s="114" t="s">
        <v>43</v>
      </c>
      <c r="J17" s="94"/>
      <c r="K17" s="115" t="s">
        <v>37</v>
      </c>
      <c r="L17" s="110">
        <f t="shared" si="0"/>
        <v>0</v>
      </c>
    </row>
    <row r="18" spans="1:12" ht="22.5" customHeight="1">
      <c r="A18" s="103">
        <v>13</v>
      </c>
      <c r="B18" s="112"/>
      <c r="C18" s="113"/>
      <c r="D18" s="106"/>
      <c r="E18" s="114" t="s">
        <v>35</v>
      </c>
      <c r="F18" s="114" t="s">
        <v>43</v>
      </c>
      <c r="G18" s="109"/>
      <c r="H18" s="115" t="s">
        <v>33</v>
      </c>
      <c r="I18" s="114" t="s">
        <v>43</v>
      </c>
      <c r="J18" s="94"/>
      <c r="K18" s="115" t="s">
        <v>37</v>
      </c>
      <c r="L18" s="110">
        <f t="shared" si="0"/>
        <v>0</v>
      </c>
    </row>
    <row r="19" spans="1:12" ht="22.5" customHeight="1">
      <c r="A19" s="111">
        <v>14</v>
      </c>
      <c r="B19" s="112"/>
      <c r="C19" s="113"/>
      <c r="D19" s="106"/>
      <c r="E19" s="114" t="s">
        <v>35</v>
      </c>
      <c r="F19" s="114" t="s">
        <v>43</v>
      </c>
      <c r="G19" s="109"/>
      <c r="H19" s="115" t="s">
        <v>33</v>
      </c>
      <c r="I19" s="114" t="s">
        <v>43</v>
      </c>
      <c r="J19" s="94"/>
      <c r="K19" s="115" t="s">
        <v>37</v>
      </c>
      <c r="L19" s="110">
        <f t="shared" si="0"/>
        <v>0</v>
      </c>
    </row>
    <row r="20" spans="1:12" ht="22.5" customHeight="1">
      <c r="A20" s="111">
        <v>15</v>
      </c>
      <c r="B20" s="112"/>
      <c r="C20" s="113"/>
      <c r="D20" s="106"/>
      <c r="E20" s="114" t="s">
        <v>35</v>
      </c>
      <c r="F20" s="114" t="s">
        <v>43</v>
      </c>
      <c r="G20" s="109"/>
      <c r="H20" s="115" t="s">
        <v>33</v>
      </c>
      <c r="I20" s="114" t="s">
        <v>43</v>
      </c>
      <c r="J20" s="94"/>
      <c r="K20" s="115" t="s">
        <v>37</v>
      </c>
      <c r="L20" s="110">
        <f t="shared" si="0"/>
        <v>0</v>
      </c>
    </row>
    <row r="21" spans="1:12" ht="22.5" customHeight="1">
      <c r="A21" s="103">
        <v>16</v>
      </c>
      <c r="B21" s="112"/>
      <c r="C21" s="113"/>
      <c r="D21" s="106"/>
      <c r="E21" s="114" t="s">
        <v>35</v>
      </c>
      <c r="F21" s="114" t="s">
        <v>43</v>
      </c>
      <c r="G21" s="109"/>
      <c r="H21" s="115" t="s">
        <v>33</v>
      </c>
      <c r="I21" s="114" t="s">
        <v>43</v>
      </c>
      <c r="J21" s="94"/>
      <c r="K21" s="115" t="s">
        <v>37</v>
      </c>
      <c r="L21" s="110">
        <f t="shared" si="0"/>
        <v>0</v>
      </c>
    </row>
    <row r="22" spans="1:12" ht="22.5" customHeight="1">
      <c r="A22" s="111">
        <v>17</v>
      </c>
      <c r="B22" s="104"/>
      <c r="C22" s="105"/>
      <c r="D22" s="106"/>
      <c r="E22" s="114" t="s">
        <v>35</v>
      </c>
      <c r="F22" s="114" t="s">
        <v>43</v>
      </c>
      <c r="G22" s="109"/>
      <c r="H22" s="115" t="s">
        <v>33</v>
      </c>
      <c r="I22" s="114" t="s">
        <v>43</v>
      </c>
      <c r="J22" s="94"/>
      <c r="K22" s="115" t="s">
        <v>37</v>
      </c>
      <c r="L22" s="110">
        <f t="shared" si="0"/>
        <v>0</v>
      </c>
    </row>
    <row r="23" spans="1:12" ht="22.5" customHeight="1">
      <c r="A23" s="111">
        <v>18</v>
      </c>
      <c r="B23" s="104"/>
      <c r="C23" s="105"/>
      <c r="D23" s="106"/>
      <c r="E23" s="114" t="s">
        <v>35</v>
      </c>
      <c r="F23" s="114" t="s">
        <v>43</v>
      </c>
      <c r="G23" s="109"/>
      <c r="H23" s="115" t="s">
        <v>33</v>
      </c>
      <c r="I23" s="114" t="s">
        <v>43</v>
      </c>
      <c r="J23" s="94"/>
      <c r="K23" s="115" t="s">
        <v>37</v>
      </c>
      <c r="L23" s="110">
        <f t="shared" si="0"/>
        <v>0</v>
      </c>
    </row>
    <row r="24" spans="1:12" ht="22.5" customHeight="1">
      <c r="A24" s="103">
        <v>19</v>
      </c>
      <c r="B24" s="112"/>
      <c r="C24" s="113"/>
      <c r="D24" s="106"/>
      <c r="E24" s="114" t="s">
        <v>35</v>
      </c>
      <c r="F24" s="114" t="s">
        <v>43</v>
      </c>
      <c r="G24" s="109"/>
      <c r="H24" s="115" t="s">
        <v>33</v>
      </c>
      <c r="I24" s="114" t="s">
        <v>43</v>
      </c>
      <c r="J24" s="94"/>
      <c r="K24" s="115" t="s">
        <v>37</v>
      </c>
      <c r="L24" s="110">
        <f t="shared" si="0"/>
        <v>0</v>
      </c>
    </row>
    <row r="25" spans="1:12" ht="22.5" customHeight="1">
      <c r="A25" s="111">
        <v>20</v>
      </c>
      <c r="B25" s="112"/>
      <c r="C25" s="113"/>
      <c r="D25" s="106"/>
      <c r="E25" s="114" t="s">
        <v>35</v>
      </c>
      <c r="F25" s="114" t="s">
        <v>43</v>
      </c>
      <c r="G25" s="109"/>
      <c r="H25" s="115" t="s">
        <v>33</v>
      </c>
      <c r="I25" s="114" t="s">
        <v>43</v>
      </c>
      <c r="J25" s="94"/>
      <c r="K25" s="115" t="s">
        <v>37</v>
      </c>
      <c r="L25" s="110">
        <f t="shared" si="0"/>
        <v>0</v>
      </c>
    </row>
    <row r="26" spans="1:12" ht="22.5" customHeight="1">
      <c r="A26" s="111">
        <v>21</v>
      </c>
      <c r="B26" s="112"/>
      <c r="C26" s="113"/>
      <c r="D26" s="106"/>
      <c r="E26" s="114" t="s">
        <v>35</v>
      </c>
      <c r="F26" s="114" t="s">
        <v>43</v>
      </c>
      <c r="G26" s="109"/>
      <c r="H26" s="115" t="s">
        <v>33</v>
      </c>
      <c r="I26" s="114" t="s">
        <v>43</v>
      </c>
      <c r="J26" s="94"/>
      <c r="K26" s="115" t="s">
        <v>37</v>
      </c>
      <c r="L26" s="110">
        <f t="shared" si="0"/>
        <v>0</v>
      </c>
    </row>
    <row r="27" spans="1:12" ht="22.5" customHeight="1">
      <c r="A27" s="103">
        <v>22</v>
      </c>
      <c r="B27" s="112"/>
      <c r="C27" s="113"/>
      <c r="D27" s="106"/>
      <c r="E27" s="114" t="s">
        <v>35</v>
      </c>
      <c r="F27" s="114" t="s">
        <v>43</v>
      </c>
      <c r="G27" s="109"/>
      <c r="H27" s="115" t="s">
        <v>33</v>
      </c>
      <c r="I27" s="114" t="s">
        <v>43</v>
      </c>
      <c r="J27" s="94"/>
      <c r="K27" s="115" t="s">
        <v>37</v>
      </c>
      <c r="L27" s="110">
        <f t="shared" si="0"/>
        <v>0</v>
      </c>
    </row>
    <row r="28" spans="1:12" ht="22.5" customHeight="1">
      <c r="A28" s="111">
        <v>23</v>
      </c>
      <c r="B28" s="112"/>
      <c r="C28" s="113"/>
      <c r="D28" s="106"/>
      <c r="E28" s="114" t="s">
        <v>35</v>
      </c>
      <c r="F28" s="114" t="s">
        <v>43</v>
      </c>
      <c r="G28" s="109"/>
      <c r="H28" s="115" t="s">
        <v>33</v>
      </c>
      <c r="I28" s="114" t="s">
        <v>43</v>
      </c>
      <c r="J28" s="94"/>
      <c r="K28" s="115" t="s">
        <v>37</v>
      </c>
      <c r="L28" s="110">
        <f t="shared" si="0"/>
        <v>0</v>
      </c>
    </row>
    <row r="29" spans="1:12" ht="22.5" customHeight="1">
      <c r="A29" s="111">
        <v>24</v>
      </c>
      <c r="B29" s="112"/>
      <c r="C29" s="113"/>
      <c r="D29" s="106"/>
      <c r="E29" s="114" t="s">
        <v>35</v>
      </c>
      <c r="F29" s="114" t="s">
        <v>43</v>
      </c>
      <c r="G29" s="109"/>
      <c r="H29" s="115" t="s">
        <v>33</v>
      </c>
      <c r="I29" s="114" t="s">
        <v>43</v>
      </c>
      <c r="J29" s="94"/>
      <c r="K29" s="115" t="s">
        <v>37</v>
      </c>
      <c r="L29" s="110">
        <f t="shared" si="0"/>
        <v>0</v>
      </c>
    </row>
    <row r="30" spans="1:12" ht="22.5" customHeight="1">
      <c r="A30" s="103">
        <v>25</v>
      </c>
      <c r="B30" s="112"/>
      <c r="C30" s="113"/>
      <c r="D30" s="106"/>
      <c r="E30" s="114" t="s">
        <v>35</v>
      </c>
      <c r="F30" s="114" t="s">
        <v>43</v>
      </c>
      <c r="G30" s="109"/>
      <c r="H30" s="115" t="s">
        <v>33</v>
      </c>
      <c r="I30" s="114" t="s">
        <v>43</v>
      </c>
      <c r="J30" s="94"/>
      <c r="K30" s="115" t="s">
        <v>37</v>
      </c>
      <c r="L30" s="110">
        <f t="shared" si="0"/>
        <v>0</v>
      </c>
    </row>
    <row r="31" spans="1:12" ht="22.5" customHeight="1">
      <c r="A31" s="111">
        <v>26</v>
      </c>
      <c r="B31" s="112"/>
      <c r="C31" s="113"/>
      <c r="D31" s="106"/>
      <c r="E31" s="114" t="s">
        <v>35</v>
      </c>
      <c r="F31" s="114" t="s">
        <v>43</v>
      </c>
      <c r="G31" s="109"/>
      <c r="H31" s="115" t="s">
        <v>33</v>
      </c>
      <c r="I31" s="114" t="s">
        <v>43</v>
      </c>
      <c r="J31" s="94"/>
      <c r="K31" s="115" t="s">
        <v>37</v>
      </c>
      <c r="L31" s="110">
        <f t="shared" si="0"/>
        <v>0</v>
      </c>
    </row>
    <row r="32" spans="1:12" ht="22.5" customHeight="1">
      <c r="A32" s="103">
        <v>27</v>
      </c>
      <c r="B32" s="112"/>
      <c r="C32" s="113"/>
      <c r="D32" s="106"/>
      <c r="E32" s="114" t="s">
        <v>35</v>
      </c>
      <c r="F32" s="114" t="s">
        <v>43</v>
      </c>
      <c r="G32" s="109"/>
      <c r="H32" s="115" t="s">
        <v>33</v>
      </c>
      <c r="I32" s="114" t="s">
        <v>43</v>
      </c>
      <c r="J32" s="94"/>
      <c r="K32" s="115" t="s">
        <v>37</v>
      </c>
      <c r="L32" s="110">
        <f t="shared" si="0"/>
        <v>0</v>
      </c>
    </row>
    <row r="33" spans="1:12" ht="22.5" customHeight="1">
      <c r="A33" s="111">
        <v>28</v>
      </c>
      <c r="B33" s="112"/>
      <c r="C33" s="113"/>
      <c r="D33" s="106"/>
      <c r="E33" s="114" t="s">
        <v>35</v>
      </c>
      <c r="F33" s="114" t="s">
        <v>43</v>
      </c>
      <c r="G33" s="109"/>
      <c r="H33" s="115" t="s">
        <v>33</v>
      </c>
      <c r="I33" s="114" t="s">
        <v>43</v>
      </c>
      <c r="J33" s="94"/>
      <c r="K33" s="115" t="s">
        <v>37</v>
      </c>
      <c r="L33" s="110">
        <f t="shared" si="0"/>
        <v>0</v>
      </c>
    </row>
    <row r="34" spans="1:12" ht="22.5" customHeight="1">
      <c r="A34" s="103">
        <v>29</v>
      </c>
      <c r="B34" s="112"/>
      <c r="C34" s="113"/>
      <c r="D34" s="106"/>
      <c r="E34" s="114" t="s">
        <v>35</v>
      </c>
      <c r="F34" s="114" t="s">
        <v>43</v>
      </c>
      <c r="G34" s="109"/>
      <c r="H34" s="115" t="s">
        <v>33</v>
      </c>
      <c r="I34" s="114" t="s">
        <v>43</v>
      </c>
      <c r="J34" s="94"/>
      <c r="K34" s="115" t="s">
        <v>37</v>
      </c>
      <c r="L34" s="110">
        <f t="shared" si="0"/>
        <v>0</v>
      </c>
    </row>
    <row r="35" spans="1:12" ht="22.5" customHeight="1" thickBot="1">
      <c r="A35" s="116">
        <v>30</v>
      </c>
      <c r="B35" s="117"/>
      <c r="C35" s="118"/>
      <c r="D35" s="119"/>
      <c r="E35" s="114" t="s">
        <v>35</v>
      </c>
      <c r="F35" s="114" t="s">
        <v>43</v>
      </c>
      <c r="G35" s="109"/>
      <c r="H35" s="115" t="s">
        <v>33</v>
      </c>
      <c r="I35" s="114" t="s">
        <v>43</v>
      </c>
      <c r="J35" s="94"/>
      <c r="K35" s="115" t="s">
        <v>37</v>
      </c>
      <c r="L35" s="120">
        <f t="shared" si="0"/>
        <v>0</v>
      </c>
    </row>
    <row r="36" spans="1:12" ht="22.5" customHeight="1" thickTop="1">
      <c r="A36" s="195" t="s">
        <v>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22">
        <f>SUM(L6:L35)</f>
        <v>0</v>
      </c>
    </row>
  </sheetData>
  <sheetProtection selectLockedCells="1"/>
  <mergeCells count="12">
    <mergeCell ref="A1:B1"/>
    <mergeCell ref="A4:A5"/>
    <mergeCell ref="B4:B5"/>
    <mergeCell ref="C4:C5"/>
    <mergeCell ref="J5:K5"/>
    <mergeCell ref="D4:K4"/>
    <mergeCell ref="A36:K36"/>
    <mergeCell ref="A2:L2"/>
    <mergeCell ref="A3:L3"/>
    <mergeCell ref="L4:L5"/>
    <mergeCell ref="D5:E5"/>
    <mergeCell ref="G5:H5"/>
  </mergeCells>
  <phoneticPr fontId="2"/>
  <dataValidations count="1">
    <dataValidation imeMode="off" allowBlank="1" showInputMessage="1" showErrorMessage="1" sqref="G37:G65536 J37:J65536 A6:C35 J5:J35 A4:C4 G5:G35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予（決）算書　記入例</vt:lpstr>
      <vt:lpstr>予算書</vt:lpstr>
      <vt:lpstr>決算書</vt:lpstr>
      <vt:lpstr>大会開催費</vt:lpstr>
      <vt:lpstr>補助金</vt:lpstr>
      <vt:lpstr>参加料</vt:lpstr>
      <vt:lpstr>雑収入</vt:lpstr>
      <vt:lpstr>賃金</vt:lpstr>
      <vt:lpstr>報償費</vt:lpstr>
      <vt:lpstr>旅費</vt:lpstr>
      <vt:lpstr>消耗品費</vt:lpstr>
      <vt:lpstr>食料費</vt:lpstr>
      <vt:lpstr>印刷製本費</vt:lpstr>
      <vt:lpstr>修繕費</vt:lpstr>
      <vt:lpstr>役務費</vt:lpstr>
      <vt:lpstr>使用料・借損料</vt:lpstr>
      <vt:lpstr>雑費</vt:lpstr>
    </vt:vector>
  </TitlesOfParts>
  <Manager>事務局長</Manager>
  <Company>宮城県高等学校体育連盟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東北大会予算決算書</dc:title>
  <dc:creator>宮城県高体連事務局長　土生善弘</dc:creator>
  <cp:lastModifiedBy>myg-koutairen04</cp:lastModifiedBy>
  <cp:lastPrinted>2009-05-26T07:26:36Z</cp:lastPrinted>
  <dcterms:created xsi:type="dcterms:W3CDTF">2008-05-06T03:47:52Z</dcterms:created>
  <dcterms:modified xsi:type="dcterms:W3CDTF">2021-05-25T03:01:37Z</dcterms:modified>
</cp:coreProperties>
</file>