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1715" windowHeight="7995" tabRatio="974" activeTab="1"/>
  </bookViews>
  <sheets>
    <sheet name="予（決）算書記入例" sheetId="1" r:id="rId1"/>
    <sheet name="予算書" sheetId="2" r:id="rId2"/>
    <sheet name="決算書" sheetId="3" r:id="rId3"/>
    <sheet name="繰越金" sheetId="4" r:id="rId4"/>
    <sheet name="分担金" sheetId="5" r:id="rId5"/>
    <sheet name="補助金" sheetId="6" r:id="rId6"/>
    <sheet name="雑収入" sheetId="7" r:id="rId7"/>
    <sheet name="旅費" sheetId="8" r:id="rId8"/>
    <sheet name="需用費" sheetId="9" r:id="rId9"/>
    <sheet name="役務費" sheetId="10" r:id="rId10"/>
    <sheet name="使用料・借損料" sheetId="11" r:id="rId11"/>
    <sheet name="負担金" sheetId="12" r:id="rId12"/>
    <sheet name="刊行費" sheetId="13" r:id="rId13"/>
    <sheet name="予備費" sheetId="14" r:id="rId14"/>
  </sheets>
  <definedNames/>
  <calcPr fullCalcOnLoad="1"/>
</workbook>
</file>

<file path=xl/sharedStrings.xml><?xml version="1.0" encoding="utf-8"?>
<sst xmlns="http://schemas.openxmlformats.org/spreadsheetml/2006/main" count="907" uniqueCount="118">
  <si>
    <t>補助金</t>
  </si>
  <si>
    <t>雑収入</t>
  </si>
  <si>
    <t>合計</t>
  </si>
  <si>
    <t>旅費</t>
  </si>
  <si>
    <t>単価</t>
  </si>
  <si>
    <t>拠出元</t>
  </si>
  <si>
    <t>宮城県高等学校体育連盟</t>
  </si>
  <si>
    <t>（補助金名）</t>
  </si>
  <si>
    <t>No.</t>
  </si>
  <si>
    <t>月日</t>
  </si>
  <si>
    <t>金額</t>
  </si>
  <si>
    <t>No.</t>
  </si>
  <si>
    <t>内訳</t>
  </si>
  <si>
    <t>品目</t>
  </si>
  <si>
    <t>収入元</t>
  </si>
  <si>
    <t>（内容）</t>
  </si>
  <si>
    <t>項目等</t>
  </si>
  <si>
    <t>歳入-4</t>
  </si>
  <si>
    <t>歳入-3</t>
  </si>
  <si>
    <t>歳入-2</t>
  </si>
  <si>
    <t>歳入-1</t>
  </si>
  <si>
    <t>歳出-1</t>
  </si>
  <si>
    <t>×</t>
  </si>
  <si>
    <t>（単位:円）</t>
  </si>
  <si>
    <t>円</t>
  </si>
  <si>
    <t>日</t>
  </si>
  <si>
    <t>支出内訳</t>
  </si>
  <si>
    <t>×</t>
  </si>
  <si>
    <t>歳出-2</t>
  </si>
  <si>
    <t>交通費</t>
  </si>
  <si>
    <t>+</t>
  </si>
  <si>
    <t>宿泊費</t>
  </si>
  <si>
    <t>歳出-3</t>
  </si>
  <si>
    <t>個</t>
  </si>
  <si>
    <t>　　　　　　　　　　　　　</t>
  </si>
  <si>
    <t>　</t>
  </si>
  <si>
    <t>歳出-4</t>
  </si>
  <si>
    <t>歳出-6</t>
  </si>
  <si>
    <t>印刷物</t>
  </si>
  <si>
    <t>歳出-7</t>
  </si>
  <si>
    <t>品目・題目</t>
  </si>
  <si>
    <t>借用単価</t>
  </si>
  <si>
    <t>数量（日･式･台･時間等）</t>
  </si>
  <si>
    <t>【歳入】</t>
  </si>
  <si>
    <t>（単位：円）</t>
  </si>
  <si>
    <t>項目</t>
  </si>
  <si>
    <t>摘　　　　　　　要</t>
  </si>
  <si>
    <t>補助金</t>
  </si>
  <si>
    <t>雑収入</t>
  </si>
  <si>
    <t>合計</t>
  </si>
  <si>
    <t>【歳出】</t>
  </si>
  <si>
    <t>摘　　　　　　　　要</t>
  </si>
  <si>
    <t>総歳入額</t>
  </si>
  <si>
    <t>総歳出額</t>
  </si>
  <si>
    <t>歳入－歳出</t>
  </si>
  <si>
    <t>氏名</t>
  </si>
  <si>
    <t>×</t>
  </si>
  <si>
    <t>泊数</t>
  </si>
  <si>
    <t>部数（部）</t>
  </si>
  <si>
    <t>部</t>
  </si>
  <si>
    <t>泊</t>
  </si>
  <si>
    <t>比較増減</t>
  </si>
  <si>
    <t>旅費</t>
  </si>
  <si>
    <t>役務費</t>
  </si>
  <si>
    <t>使用料・賃借料</t>
  </si>
  <si>
    <r>
      <t>会計担当者　　　　　　　　　　　</t>
    </r>
    <r>
      <rPr>
        <sz val="11"/>
        <color indexed="22"/>
        <rFont val="ＭＳ 明朝"/>
        <family val="1"/>
      </rPr>
      <t>印</t>
    </r>
  </si>
  <si>
    <t>使用料・借損料</t>
  </si>
  <si>
    <t>役務費</t>
  </si>
  <si>
    <t>数量（個等）</t>
  </si>
  <si>
    <t>（予）決算額</t>
  </si>
  <si>
    <t>(前年度予）予算額</t>
  </si>
  <si>
    <r>
      <t xml:space="preserve">部　　長
</t>
    </r>
    <r>
      <rPr>
        <sz val="11"/>
        <color indexed="22"/>
        <rFont val="ＭＳ 明朝"/>
        <family val="1"/>
      </rPr>
      <t>（私印）</t>
    </r>
  </si>
  <si>
    <r>
      <t xml:space="preserve">監事
</t>
    </r>
    <r>
      <rPr>
        <sz val="11"/>
        <color indexed="22"/>
        <rFont val="ＭＳ 明朝"/>
        <family val="1"/>
      </rPr>
      <t>（私印）</t>
    </r>
  </si>
  <si>
    <t>平成○○年度宮城県高等学校体育連盟
××専門部運営費収支予（決）算書</t>
  </si>
  <si>
    <t>繰越金</t>
  </si>
  <si>
    <t>分担金</t>
  </si>
  <si>
    <t>需用費</t>
  </si>
  <si>
    <t>負担金</t>
  </si>
  <si>
    <t>刊行費</t>
  </si>
  <si>
    <t>繰越金</t>
  </si>
  <si>
    <t>○○専門部</t>
  </si>
  <si>
    <t>内容</t>
  </si>
  <si>
    <t>前年度繰越金</t>
  </si>
  <si>
    <t>分担金</t>
  </si>
  <si>
    <t>平成○○年度運営費</t>
  </si>
  <si>
    <t>（分担金＝交付金名）</t>
  </si>
  <si>
    <t>宮城県○○協会</t>
  </si>
  <si>
    <t>高体連助成金</t>
  </si>
  <si>
    <t>需用費</t>
  </si>
  <si>
    <t>負担金</t>
  </si>
  <si>
    <t>（負担金名）</t>
  </si>
  <si>
    <t>歳出-5</t>
  </si>
  <si>
    <t>刊行費</t>
  </si>
  <si>
    <t>歳出-3-2</t>
  </si>
  <si>
    <t>前年度より繰越</t>
  </si>
  <si>
    <t>宮城県○○協会高体連助成金</t>
  </si>
  <si>
    <t>全国高体連○○専門部春季委員長会議旅費50,000円
　〃　秋季委員長会議旅費50,000円
東北・宮城県高体連専門部委員長会議旅費</t>
  </si>
  <si>
    <t>事務用品、通常の会議資料等の印刷費</t>
  </si>
  <si>
    <t>専門部運営費100,000円</t>
  </si>
  <si>
    <t>円（次年度へ繰り越し）</t>
  </si>
  <si>
    <t>会議会場使用料</t>
  </si>
  <si>
    <t>会議名</t>
  </si>
  <si>
    <t>拠出先</t>
  </si>
  <si>
    <t>予備費</t>
  </si>
  <si>
    <t>予備費</t>
  </si>
  <si>
    <t>予備費</t>
  </si>
  <si>
    <t>歳出-7-2</t>
  </si>
  <si>
    <t>宮城県○○協会負担金30,000円
全国高体連○○専門部負担金20,000円</t>
  </si>
  <si>
    <t>専門部記録集印刷製本2,000円×40冊</t>
  </si>
  <si>
    <t>香典1,000円
県新人大会開催費不足額補填2,000円</t>
  </si>
  <si>
    <t>切手代5,000円、振込手数料1,000円、FAX代1,000円
慶弔電報、専門部優秀選手賞状筆耕代3,000円</t>
  </si>
  <si>
    <t>県総体開催費残金組入れ50,000円
（県新人開催費残金組入れ）
利子</t>
  </si>
  <si>
    <t>平成　　年度宮城県高等学校体育連盟
　　専門部運営費収支予算書</t>
  </si>
  <si>
    <t>前年度予算額</t>
  </si>
  <si>
    <t>平成　　年度宮城県高等学校体育連盟
　　専門部運営費収支決算書</t>
  </si>
  <si>
    <t>予算額</t>
  </si>
  <si>
    <t>決算額</t>
  </si>
  <si>
    <t>予算額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</si>
</sst>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mmm\-yyyy"/>
    <numFmt numFmtId="179" formatCode="0.0_);[Red]\(0.0\)"/>
    <numFmt numFmtId="180" formatCode="0_);[Red]\(0\)"/>
    <numFmt numFmtId="181" formatCode="#,##0_);[Red]\(#,##0\)"/>
    <numFmt numFmtId="182" formatCode="#,##0.0_);[Red]\(#,##0.0\)"/>
  </numFmts>
  <fonts count="46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1"/>
      <color indexed="2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38" fontId="0" fillId="0" borderId="12" xfId="49" applyFont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38" fontId="0" fillId="0" borderId="15" xfId="49" applyFont="1" applyBorder="1" applyAlignment="1" applyProtection="1">
      <alignment vertical="center" shrinkToFit="1"/>
      <protection hidden="1"/>
    </xf>
    <xf numFmtId="38" fontId="0" fillId="0" borderId="12" xfId="49" applyBorder="1" applyAlignment="1" applyProtection="1">
      <alignment vertical="center" shrinkToFit="1"/>
      <protection locked="0"/>
    </xf>
    <xf numFmtId="38" fontId="0" fillId="0" borderId="15" xfId="49" applyBorder="1" applyAlignment="1" applyProtection="1">
      <alignment vertical="center" shrinkToFit="1"/>
      <protection hidden="1"/>
    </xf>
    <xf numFmtId="56" fontId="0" fillId="0" borderId="10" xfId="0" applyNumberFormat="1" applyFill="1" applyBorder="1" applyAlignment="1" applyProtection="1">
      <alignment horizontal="center" vertical="center" shrinkToFit="1"/>
      <protection locked="0"/>
    </xf>
    <xf numFmtId="38" fontId="0" fillId="0" borderId="12" xfId="49" applyFill="1" applyBorder="1" applyAlignment="1" applyProtection="1">
      <alignment vertical="center" shrinkToFit="1"/>
      <protection locked="0"/>
    </xf>
    <xf numFmtId="38" fontId="0" fillId="0" borderId="12" xfId="49" applyFont="1" applyFill="1" applyBorder="1" applyAlignment="1" applyProtection="1">
      <alignment vertical="center" shrinkToFit="1"/>
      <protection locked="0"/>
    </xf>
    <xf numFmtId="56" fontId="0" fillId="0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38" fontId="0" fillId="0" borderId="18" xfId="49" applyFill="1" applyBorder="1" applyAlignment="1" applyProtection="1">
      <alignment vertical="center" shrinkToFit="1"/>
      <protection locked="0"/>
    </xf>
    <xf numFmtId="176" fontId="0" fillId="0" borderId="19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ill="1" applyBorder="1" applyAlignment="1" applyProtection="1">
      <alignment vertical="center" shrinkToFit="1"/>
      <protection locked="0"/>
    </xf>
    <xf numFmtId="177" fontId="0" fillId="0" borderId="21" xfId="49" applyNumberFormat="1" applyFill="1" applyBorder="1" applyAlignment="1" applyProtection="1">
      <alignment vertical="center" shrinkToFit="1"/>
      <protection locked="0"/>
    </xf>
    <xf numFmtId="177" fontId="0" fillId="0" borderId="22" xfId="49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76" fontId="2" fillId="0" borderId="22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 hidden="1"/>
    </xf>
    <xf numFmtId="176" fontId="0" fillId="0" borderId="0" xfId="0" applyNumberFormat="1" applyFont="1" applyAlignment="1" applyProtection="1">
      <alignment horizontal="right" vertical="center" shrinkToFit="1"/>
      <protection hidden="1"/>
    </xf>
    <xf numFmtId="0" fontId="0" fillId="0" borderId="0" xfId="0" applyFont="1" applyAlignment="1" applyProtection="1">
      <alignment horizontal="distributed"/>
      <protection hidden="1"/>
    </xf>
    <xf numFmtId="0" fontId="0" fillId="0" borderId="0" xfId="0" applyFont="1" applyAlignment="1" applyProtection="1">
      <alignment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4" xfId="0" applyFont="1" applyBorder="1" applyAlignment="1" applyProtection="1">
      <alignment horizontal="distributed" vertical="center"/>
      <protection hidden="1"/>
    </xf>
    <xf numFmtId="0" fontId="0" fillId="0" borderId="25" xfId="0" applyFont="1" applyBorder="1" applyAlignment="1" applyProtection="1">
      <alignment horizontal="distributed" vertical="center"/>
      <protection hidden="1"/>
    </xf>
    <xf numFmtId="176" fontId="0" fillId="0" borderId="11" xfId="0" applyNumberFormat="1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distributed" vertical="center"/>
      <protection hidden="1"/>
    </xf>
    <xf numFmtId="176" fontId="0" fillId="0" borderId="14" xfId="0" applyNumberFormat="1" applyFont="1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distributed" vertical="center"/>
      <protection hidden="1"/>
    </xf>
    <xf numFmtId="176" fontId="0" fillId="0" borderId="28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/>
      <protection hidden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38" fontId="0" fillId="0" borderId="0" xfId="49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38" fontId="0" fillId="0" borderId="35" xfId="49" applyFont="1" applyBorder="1" applyAlignment="1" applyProtection="1">
      <alignment horizontal="center" vertical="center" shrinkToFit="1"/>
      <protection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38" fontId="0" fillId="0" borderId="18" xfId="49" applyFill="1" applyBorder="1" applyAlignment="1" applyProtection="1">
      <alignment vertical="center" shrinkToFit="1"/>
      <protection hidden="1"/>
    </xf>
    <xf numFmtId="56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hidden="1"/>
    </xf>
    <xf numFmtId="38" fontId="0" fillId="0" borderId="0" xfId="49" applyAlignment="1" applyProtection="1">
      <alignment vertical="center" shrinkToFit="1"/>
      <protection hidden="1"/>
    </xf>
    <xf numFmtId="38" fontId="0" fillId="0" borderId="0" xfId="49" applyFont="1" applyAlignment="1" applyProtection="1">
      <alignment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38" fontId="0" fillId="0" borderId="35" xfId="49" applyFont="1" applyBorder="1" applyAlignment="1" applyProtection="1">
      <alignment horizontal="center" vertical="center" shrinkToFit="1"/>
      <protection hidden="1"/>
    </xf>
    <xf numFmtId="38" fontId="0" fillId="0" borderId="35" xfId="49" applyFont="1" applyBorder="1" applyAlignment="1" applyProtection="1">
      <alignment horizontal="center" vertical="center" shrinkToFit="1"/>
      <protection hidden="1"/>
    </xf>
    <xf numFmtId="0" fontId="0" fillId="0" borderId="34" xfId="0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distributed" vertical="center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 vertical="center"/>
      <protection hidden="1"/>
    </xf>
    <xf numFmtId="176" fontId="0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56" fontId="0" fillId="0" borderId="16" xfId="0" applyNumberFormat="1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 applyProtection="1">
      <alignment vertical="center" shrinkToFit="1"/>
      <protection hidden="1"/>
    </xf>
    <xf numFmtId="38" fontId="0" fillId="0" borderId="18" xfId="49" applyFont="1" applyFill="1" applyBorder="1" applyAlignment="1" applyProtection="1">
      <alignment vertical="center" shrinkToFit="1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hidden="1"/>
    </xf>
    <xf numFmtId="0" fontId="0" fillId="0" borderId="37" xfId="0" applyFont="1" applyBorder="1" applyAlignment="1" applyProtection="1">
      <alignment horizontal="distributed" vertical="center"/>
      <protection hidden="1"/>
    </xf>
    <xf numFmtId="0" fontId="0" fillId="0" borderId="38" xfId="0" applyFont="1" applyBorder="1" applyAlignment="1" applyProtection="1">
      <alignment horizontal="distributed" vertical="center"/>
      <protection hidden="1"/>
    </xf>
    <xf numFmtId="0" fontId="0" fillId="0" borderId="39" xfId="0" applyFont="1" applyBorder="1" applyAlignment="1" applyProtection="1">
      <alignment horizontal="distributed" vertical="center" wrapText="1"/>
      <protection hidden="1"/>
    </xf>
    <xf numFmtId="0" fontId="0" fillId="0" borderId="37" xfId="0" applyFont="1" applyBorder="1" applyAlignment="1" applyProtection="1">
      <alignment horizontal="distributed" vertical="center" wrapText="1"/>
      <protection hidden="1"/>
    </xf>
    <xf numFmtId="176" fontId="0" fillId="0" borderId="11" xfId="0" applyNumberFormat="1" applyFont="1" applyBorder="1" applyAlignment="1" applyProtection="1">
      <alignment horizontal="right" vertical="center"/>
      <protection hidden="1"/>
    </xf>
    <xf numFmtId="176" fontId="0" fillId="0" borderId="40" xfId="0" applyNumberFormat="1" applyFont="1" applyBorder="1" applyAlignment="1" applyProtection="1">
      <alignment horizontal="right" vertical="center"/>
      <protection hidden="1"/>
    </xf>
    <xf numFmtId="176" fontId="0" fillId="0" borderId="14" xfId="0" applyNumberFormat="1" applyFont="1" applyBorder="1" applyAlignment="1" applyProtection="1">
      <alignment horizontal="right" vertical="center"/>
      <protection hidden="1"/>
    </xf>
    <xf numFmtId="176" fontId="0" fillId="0" borderId="28" xfId="0" applyNumberFormat="1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vertical="center" shrinkToFit="1"/>
      <protection hidden="1"/>
    </xf>
    <xf numFmtId="0" fontId="7" fillId="0" borderId="12" xfId="0" applyFont="1" applyBorder="1" applyAlignment="1" applyProtection="1">
      <alignment vertical="center" wrapText="1" shrinkToFit="1"/>
      <protection hidden="1"/>
    </xf>
    <xf numFmtId="0" fontId="7" fillId="0" borderId="29" xfId="0" applyFont="1" applyBorder="1" applyAlignment="1" applyProtection="1">
      <alignment vertical="center" wrapText="1" shrinkToFit="1"/>
      <protection hidden="1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180" fontId="0" fillId="0" borderId="0" xfId="49" applyNumberFormat="1" applyAlignment="1" applyProtection="1">
      <alignment vertical="center" shrinkToFit="1"/>
      <protection/>
    </xf>
    <xf numFmtId="180" fontId="2" fillId="0" borderId="0" xfId="0" applyNumberFormat="1" applyFont="1" applyAlignment="1" applyProtection="1">
      <alignment vertical="center" shrinkToFit="1"/>
      <protection/>
    </xf>
    <xf numFmtId="180" fontId="0" fillId="0" borderId="0" xfId="0" applyNumberFormat="1" applyAlignment="1" applyProtection="1">
      <alignment vertical="center" shrinkToFit="1"/>
      <protection/>
    </xf>
    <xf numFmtId="180" fontId="0" fillId="0" borderId="33" xfId="49" applyNumberFormat="1" applyFont="1" applyBorder="1" applyAlignment="1" applyProtection="1">
      <alignment horizontal="center" vertical="center" shrinkToFit="1"/>
      <protection/>
    </xf>
    <xf numFmtId="180" fontId="0" fillId="0" borderId="34" xfId="0" applyNumberFormat="1" applyFill="1" applyBorder="1" applyAlignment="1" applyProtection="1">
      <alignment horizontal="center" vertical="center" shrinkToFit="1"/>
      <protection/>
    </xf>
    <xf numFmtId="180" fontId="0" fillId="0" borderId="16" xfId="0" applyNumberFormat="1" applyFill="1" applyBorder="1" applyAlignment="1" applyProtection="1">
      <alignment horizontal="center" vertical="center" shrinkToFit="1"/>
      <protection hidden="1"/>
    </xf>
    <xf numFmtId="180" fontId="0" fillId="0" borderId="16" xfId="0" applyNumberFormat="1" applyFill="1" applyBorder="1" applyAlignment="1" applyProtection="1">
      <alignment horizontal="left" vertical="center" shrinkToFit="1"/>
      <protection hidden="1"/>
    </xf>
    <xf numFmtId="180" fontId="0" fillId="0" borderId="16" xfId="0" applyNumberFormat="1" applyFill="1" applyBorder="1" applyAlignment="1" applyProtection="1">
      <alignment horizontal="left" vertical="center" shrinkToFit="1"/>
      <protection locked="0"/>
    </xf>
    <xf numFmtId="180" fontId="0" fillId="0" borderId="20" xfId="0" applyNumberFormat="1" applyFill="1" applyBorder="1" applyAlignment="1" applyProtection="1">
      <alignment vertical="center" shrinkToFit="1"/>
      <protection locked="0"/>
    </xf>
    <xf numFmtId="180" fontId="2" fillId="0" borderId="41" xfId="0" applyNumberFormat="1" applyFont="1" applyFill="1" applyBorder="1" applyAlignment="1" applyProtection="1">
      <alignment vertical="center" shrinkToFit="1"/>
      <protection/>
    </xf>
    <xf numFmtId="180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180" fontId="0" fillId="0" borderId="20" xfId="49" applyNumberFormat="1" applyFill="1" applyBorder="1" applyAlignment="1" applyProtection="1">
      <alignment vertical="center" shrinkToFit="1"/>
      <protection locked="0"/>
    </xf>
    <xf numFmtId="180" fontId="0" fillId="0" borderId="21" xfId="49" applyNumberFormat="1" applyFill="1" applyBorder="1" applyAlignment="1" applyProtection="1">
      <alignment vertical="center" shrinkToFit="1"/>
      <protection locked="0"/>
    </xf>
    <xf numFmtId="180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180" fontId="0" fillId="0" borderId="36" xfId="0" applyNumberFormat="1" applyFill="1" applyBorder="1" applyAlignment="1" applyProtection="1">
      <alignment vertical="center" shrinkToFit="1"/>
      <protection hidden="1"/>
    </xf>
    <xf numFmtId="180" fontId="0" fillId="0" borderId="25" xfId="0" applyNumberFormat="1" applyFill="1" applyBorder="1" applyAlignment="1" applyProtection="1">
      <alignment horizontal="center" vertical="center" shrinkToFit="1"/>
      <protection/>
    </xf>
    <xf numFmtId="180" fontId="0" fillId="0" borderId="10" xfId="0" applyNumberFormat="1" applyFill="1" applyBorder="1" applyAlignment="1" applyProtection="1">
      <alignment horizontal="left" vertical="center" shrinkToFit="1"/>
      <protection locked="0"/>
    </xf>
    <xf numFmtId="180" fontId="0" fillId="0" borderId="19" xfId="0" applyNumberFormat="1" applyFont="1" applyFill="1" applyBorder="1" applyAlignment="1" applyProtection="1">
      <alignment vertical="center" shrinkToFit="1"/>
      <protection locked="0"/>
    </xf>
    <xf numFmtId="180" fontId="2" fillId="0" borderId="10" xfId="0" applyNumberFormat="1" applyFont="1" applyFill="1" applyBorder="1" applyAlignment="1" applyProtection="1">
      <alignment vertical="center" shrinkToFit="1"/>
      <protection/>
    </xf>
    <xf numFmtId="180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180" fontId="0" fillId="0" borderId="19" xfId="49" applyNumberFormat="1" applyFont="1" applyFill="1" applyBorder="1" applyAlignment="1" applyProtection="1">
      <alignment vertical="center" shrinkToFit="1"/>
      <protection locked="0"/>
    </xf>
    <xf numFmtId="180" fontId="2" fillId="0" borderId="22" xfId="0" applyNumberFormat="1" applyFont="1" applyFill="1" applyBorder="1" applyAlignment="1" applyProtection="1">
      <alignment vertical="center" shrinkToFit="1"/>
      <protection hidden="1"/>
    </xf>
    <xf numFmtId="180" fontId="0" fillId="0" borderId="22" xfId="49" applyNumberFormat="1" applyFont="1" applyFill="1" applyBorder="1" applyAlignment="1" applyProtection="1">
      <alignment vertical="center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80" fontId="0" fillId="0" borderId="18" xfId="0" applyNumberFormat="1" applyFill="1" applyBorder="1" applyAlignment="1" applyProtection="1">
      <alignment vertical="center" shrinkToFit="1"/>
      <protection hidden="1"/>
    </xf>
    <xf numFmtId="180" fontId="0" fillId="0" borderId="25" xfId="0" applyNumberFormat="1" applyBorder="1" applyAlignment="1" applyProtection="1">
      <alignment horizontal="center" vertical="center" shrinkToFit="1"/>
      <protection/>
    </xf>
    <xf numFmtId="180" fontId="0" fillId="0" borderId="10" xfId="0" applyNumberFormat="1" applyBorder="1" applyAlignment="1" applyProtection="1">
      <alignment horizontal="left" vertical="center" shrinkToFit="1"/>
      <protection locked="0"/>
    </xf>
    <xf numFmtId="180" fontId="0" fillId="0" borderId="26" xfId="0" applyNumberFormat="1" applyBorder="1" applyAlignment="1" applyProtection="1">
      <alignment horizontal="center" vertical="center" shrinkToFit="1"/>
      <protection/>
    </xf>
    <xf numFmtId="180" fontId="0" fillId="0" borderId="42" xfId="0" applyNumberFormat="1" applyFill="1" applyBorder="1" applyAlignment="1" applyProtection="1">
      <alignment horizontal="left" vertical="center" shrinkToFit="1"/>
      <protection hidden="1"/>
    </xf>
    <xf numFmtId="180" fontId="0" fillId="0" borderId="13" xfId="0" applyNumberFormat="1" applyBorder="1" applyAlignment="1" applyProtection="1">
      <alignment horizontal="left" vertical="center" shrinkToFit="1"/>
      <protection locked="0"/>
    </xf>
    <xf numFmtId="180" fontId="0" fillId="0" borderId="43" xfId="0" applyNumberFormat="1" applyFont="1" applyFill="1" applyBorder="1" applyAlignment="1" applyProtection="1">
      <alignment vertical="center" shrinkToFit="1"/>
      <protection locked="0"/>
    </xf>
    <xf numFmtId="180" fontId="2" fillId="0" borderId="44" xfId="0" applyNumberFormat="1" applyFont="1" applyFill="1" applyBorder="1" applyAlignment="1" applyProtection="1">
      <alignment vertical="center" shrinkToFit="1"/>
      <protection/>
    </xf>
    <xf numFmtId="180" fontId="0" fillId="0" borderId="43" xfId="49" applyNumberFormat="1" applyFont="1" applyFill="1" applyBorder="1" applyAlignment="1" applyProtection="1">
      <alignment vertical="center" shrinkToFit="1"/>
      <protection locked="0"/>
    </xf>
    <xf numFmtId="180" fontId="0" fillId="0" borderId="45" xfId="0" applyNumberFormat="1" applyFill="1" applyBorder="1" applyAlignment="1" applyProtection="1">
      <alignment vertical="center" shrinkToFit="1"/>
      <protection hidden="1"/>
    </xf>
    <xf numFmtId="180" fontId="0" fillId="0" borderId="46" xfId="0" applyNumberFormat="1" applyBorder="1" applyAlignment="1" applyProtection="1">
      <alignment horizontal="center" vertical="center" shrinkToFit="1"/>
      <protection/>
    </xf>
    <xf numFmtId="180" fontId="0" fillId="0" borderId="15" xfId="0" applyNumberFormat="1" applyBorder="1" applyAlignment="1" applyProtection="1">
      <alignment vertical="center" shrinkToFit="1"/>
      <protection hidden="1"/>
    </xf>
    <xf numFmtId="181" fontId="0" fillId="0" borderId="0" xfId="0" applyNumberFormat="1" applyAlignment="1" applyProtection="1">
      <alignment vertical="center" shrinkToFit="1"/>
      <protection/>
    </xf>
    <xf numFmtId="181" fontId="2" fillId="0" borderId="0" xfId="0" applyNumberFormat="1" applyFont="1" applyAlignment="1" applyProtection="1">
      <alignment horizontal="center" vertical="center" shrinkToFit="1"/>
      <protection/>
    </xf>
    <xf numFmtId="181" fontId="0" fillId="0" borderId="0" xfId="49" applyNumberFormat="1" applyAlignment="1" applyProtection="1">
      <alignment vertical="center" shrinkToFit="1"/>
      <protection/>
    </xf>
    <xf numFmtId="181" fontId="0" fillId="0" borderId="33" xfId="0" applyNumberFormat="1" applyBorder="1" applyAlignment="1" applyProtection="1">
      <alignment horizontal="center" vertical="center" shrinkToFit="1"/>
      <protection/>
    </xf>
    <xf numFmtId="181" fontId="2" fillId="0" borderId="33" xfId="0" applyNumberFormat="1" applyFont="1" applyBorder="1" applyAlignment="1" applyProtection="1">
      <alignment horizontal="center" vertical="center" shrinkToFit="1"/>
      <protection/>
    </xf>
    <xf numFmtId="181" fontId="0" fillId="0" borderId="34" xfId="0" applyNumberFormat="1" applyFill="1" applyBorder="1" applyAlignment="1" applyProtection="1">
      <alignment horizontal="center" vertical="center" shrinkToFit="1"/>
      <protection/>
    </xf>
    <xf numFmtId="181" fontId="0" fillId="0" borderId="16" xfId="0" applyNumberFormat="1" applyFill="1" applyBorder="1" applyAlignment="1" applyProtection="1">
      <alignment horizontal="center" vertical="center" shrinkToFit="1"/>
      <protection locked="0"/>
    </xf>
    <xf numFmtId="181" fontId="0" fillId="0" borderId="17" xfId="0" applyNumberFormat="1" applyFill="1" applyBorder="1" applyAlignment="1" applyProtection="1">
      <alignment vertical="center" shrinkToFit="1"/>
      <protection locked="0"/>
    </xf>
    <xf numFmtId="181" fontId="0" fillId="0" borderId="47" xfId="0" applyNumberFormat="1" applyFill="1" applyBorder="1" applyAlignment="1" applyProtection="1">
      <alignment vertical="center" shrinkToFit="1"/>
      <protection locked="0"/>
    </xf>
    <xf numFmtId="181" fontId="2" fillId="0" borderId="48" xfId="0" applyNumberFormat="1" applyFont="1" applyFill="1" applyBorder="1" applyAlignment="1" applyProtection="1">
      <alignment horizontal="center" vertical="center" shrinkToFit="1"/>
      <protection/>
    </xf>
    <xf numFmtId="181" fontId="0" fillId="0" borderId="48" xfId="0" applyNumberFormat="1" applyFill="1" applyBorder="1" applyAlignment="1" applyProtection="1">
      <alignment vertical="center" shrinkToFit="1"/>
      <protection locked="0"/>
    </xf>
    <xf numFmtId="181" fontId="2" fillId="0" borderId="49" xfId="0" applyNumberFormat="1" applyFont="1" applyFill="1" applyBorder="1" applyAlignment="1" applyProtection="1">
      <alignment horizontal="center" vertical="center" shrinkToFit="1"/>
      <protection/>
    </xf>
    <xf numFmtId="181" fontId="0" fillId="0" borderId="18" xfId="49" applyNumberFormat="1" applyFill="1" applyBorder="1" applyAlignment="1" applyProtection="1">
      <alignment vertical="center" shrinkToFit="1"/>
      <protection hidden="1"/>
    </xf>
    <xf numFmtId="181" fontId="0" fillId="0" borderId="25" xfId="0" applyNumberFormat="1" applyFill="1" applyBorder="1" applyAlignment="1" applyProtection="1">
      <alignment horizontal="center" vertical="center" shrinkToFit="1"/>
      <protection/>
    </xf>
    <xf numFmtId="181" fontId="0" fillId="0" borderId="10" xfId="0" applyNumberFormat="1" applyFill="1" applyBorder="1" applyAlignment="1" applyProtection="1">
      <alignment horizontal="center" vertical="center" shrinkToFit="1"/>
      <protection locked="0"/>
    </xf>
    <xf numFmtId="181" fontId="0" fillId="0" borderId="11" xfId="0" applyNumberFormat="1" applyFont="1" applyFill="1" applyBorder="1" applyAlignment="1" applyProtection="1">
      <alignment vertical="center" shrinkToFit="1"/>
      <protection locked="0"/>
    </xf>
    <xf numFmtId="181" fontId="0" fillId="0" borderId="19" xfId="0" applyNumberFormat="1" applyFill="1" applyBorder="1" applyAlignment="1" applyProtection="1">
      <alignment vertical="center" shrinkToFit="1"/>
      <protection locked="0"/>
    </xf>
    <xf numFmtId="181" fontId="2" fillId="0" borderId="22" xfId="0" applyNumberFormat="1" applyFont="1" applyFill="1" applyBorder="1" applyAlignment="1" applyProtection="1">
      <alignment horizontal="center" vertical="center" shrinkToFit="1"/>
      <protection/>
    </xf>
    <xf numFmtId="181" fontId="0" fillId="0" borderId="22" xfId="0" applyNumberFormat="1" applyFill="1" applyBorder="1" applyAlignment="1" applyProtection="1">
      <alignment vertical="center" shrinkToFit="1"/>
      <protection locked="0"/>
    </xf>
    <xf numFmtId="181" fontId="2" fillId="0" borderId="10" xfId="0" applyNumberFormat="1" applyFont="1" applyFill="1" applyBorder="1" applyAlignment="1" applyProtection="1">
      <alignment horizontal="center" vertical="center" shrinkToFit="1"/>
      <protection/>
    </xf>
    <xf numFmtId="181" fontId="0" fillId="0" borderId="25" xfId="0" applyNumberFormat="1" applyBorder="1" applyAlignment="1" applyProtection="1">
      <alignment horizontal="center" vertical="center" shrinkToFit="1"/>
      <protection/>
    </xf>
    <xf numFmtId="181" fontId="0" fillId="0" borderId="10" xfId="0" applyNumberFormat="1" applyBorder="1" applyAlignment="1" applyProtection="1">
      <alignment horizontal="center" vertical="center" shrinkToFit="1"/>
      <protection locked="0"/>
    </xf>
    <xf numFmtId="181" fontId="3" fillId="0" borderId="11" xfId="0" applyNumberFormat="1" applyFont="1" applyFill="1" applyBorder="1" applyAlignment="1" applyProtection="1">
      <alignment vertical="center" shrinkToFit="1"/>
      <protection locked="0"/>
    </xf>
    <xf numFmtId="181" fontId="0" fillId="0" borderId="11" xfId="0" applyNumberFormat="1" applyFill="1" applyBorder="1" applyAlignment="1" applyProtection="1">
      <alignment vertical="center" shrinkToFit="1"/>
      <protection locked="0"/>
    </xf>
    <xf numFmtId="181" fontId="0" fillId="0" borderId="43" xfId="0" applyNumberFormat="1" applyFill="1" applyBorder="1" applyAlignment="1" applyProtection="1">
      <alignment vertical="center" shrinkToFit="1"/>
      <protection locked="0"/>
    </xf>
    <xf numFmtId="181" fontId="0" fillId="0" borderId="15" xfId="49" applyNumberFormat="1" applyBorder="1" applyAlignment="1" applyProtection="1">
      <alignment vertical="center" shrinkToFit="1"/>
      <protection hidden="1"/>
    </xf>
    <xf numFmtId="181" fontId="0" fillId="0" borderId="0" xfId="0" applyNumberFormat="1" applyAlignment="1" applyProtection="1">
      <alignment vertical="center" shrinkToFit="1"/>
      <protection hidden="1"/>
    </xf>
    <xf numFmtId="181" fontId="0" fillId="0" borderId="0" xfId="49" applyNumberFormat="1" applyAlignment="1" applyProtection="1">
      <alignment vertical="center" shrinkToFit="1"/>
      <protection hidden="1"/>
    </xf>
    <xf numFmtId="181" fontId="2" fillId="0" borderId="0" xfId="0" applyNumberFormat="1" applyFont="1" applyAlignment="1" applyProtection="1">
      <alignment vertical="center" shrinkToFit="1"/>
      <protection hidden="1"/>
    </xf>
    <xf numFmtId="181" fontId="0" fillId="0" borderId="33" xfId="0" applyNumberFormat="1" applyBorder="1" applyAlignment="1" applyProtection="1">
      <alignment horizontal="center" vertical="center" shrinkToFit="1"/>
      <protection hidden="1"/>
    </xf>
    <xf numFmtId="181" fontId="0" fillId="0" borderId="20" xfId="0" applyNumberFormat="1" applyFill="1" applyBorder="1" applyAlignment="1" applyProtection="1">
      <alignment vertical="center" shrinkToFit="1"/>
      <protection locked="0"/>
    </xf>
    <xf numFmtId="181" fontId="2" fillId="0" borderId="21" xfId="0" applyNumberFormat="1" applyFont="1" applyFill="1" applyBorder="1" applyAlignment="1" applyProtection="1">
      <alignment vertical="center" shrinkToFit="1"/>
      <protection hidden="1"/>
    </xf>
    <xf numFmtId="181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181" fontId="0" fillId="0" borderId="21" xfId="49" applyNumberFormat="1" applyFill="1" applyBorder="1" applyAlignment="1" applyProtection="1">
      <alignment vertical="center" shrinkToFit="1"/>
      <protection locked="0"/>
    </xf>
    <xf numFmtId="181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9" xfId="0" applyNumberFormat="1" applyFont="1" applyFill="1" applyBorder="1" applyAlignment="1" applyProtection="1">
      <alignment vertical="center" shrinkToFit="1"/>
      <protection locked="0"/>
    </xf>
    <xf numFmtId="181" fontId="2" fillId="0" borderId="22" xfId="0" applyNumberFormat="1" applyFont="1" applyFill="1" applyBorder="1" applyAlignment="1" applyProtection="1">
      <alignment vertical="center" shrinkToFit="1"/>
      <protection hidden="1"/>
    </xf>
    <xf numFmtId="181" fontId="0" fillId="0" borderId="22" xfId="49" applyNumberFormat="1" applyFont="1" applyFill="1" applyBorder="1" applyAlignment="1" applyProtection="1">
      <alignment vertical="center" shrinkToFit="1"/>
      <protection locked="0"/>
    </xf>
    <xf numFmtId="181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0" applyNumberFormat="1" applyBorder="1" applyAlignment="1" applyProtection="1">
      <alignment horizontal="center" vertical="center" shrinkToFit="1"/>
      <protection/>
    </xf>
    <xf numFmtId="181" fontId="0" fillId="0" borderId="13" xfId="0" applyNumberFormat="1" applyBorder="1" applyAlignment="1" applyProtection="1">
      <alignment horizontal="center" vertical="center" shrinkToFit="1"/>
      <protection locked="0"/>
    </xf>
    <xf numFmtId="181" fontId="0" fillId="0" borderId="14" xfId="0" applyNumberFormat="1" applyFill="1" applyBorder="1" applyAlignment="1" applyProtection="1">
      <alignment vertical="center" shrinkToFit="1"/>
      <protection locked="0"/>
    </xf>
    <xf numFmtId="181" fontId="2" fillId="0" borderId="0" xfId="0" applyNumberFormat="1" applyFont="1" applyAlignment="1" applyProtection="1">
      <alignment vertical="center" shrinkToFit="1"/>
      <protection/>
    </xf>
    <xf numFmtId="181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181" fontId="2" fillId="0" borderId="0" xfId="0" applyNumberFormat="1" applyFont="1" applyFill="1" applyBorder="1" applyAlignment="1" applyProtection="1">
      <alignment vertical="center" shrinkToFit="1"/>
      <protection hidden="1"/>
    </xf>
    <xf numFmtId="181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82" fontId="0" fillId="0" borderId="0" xfId="49" applyNumberFormat="1" applyAlignment="1" applyProtection="1">
      <alignment vertical="center" shrinkToFit="1"/>
      <protection/>
    </xf>
    <xf numFmtId="182" fontId="0" fillId="0" borderId="21" xfId="49" applyNumberFormat="1" applyFill="1" applyBorder="1" applyAlignment="1" applyProtection="1">
      <alignment vertical="center" shrinkToFit="1"/>
      <protection locked="0"/>
    </xf>
    <xf numFmtId="182" fontId="0" fillId="0" borderId="22" xfId="49" applyNumberFormat="1" applyFont="1" applyFill="1" applyBorder="1" applyAlignment="1" applyProtection="1">
      <alignment vertical="center" shrinkToFit="1"/>
      <protection locked="0"/>
    </xf>
    <xf numFmtId="181" fontId="0" fillId="0" borderId="30" xfId="0" applyNumberFormat="1" applyBorder="1" applyAlignment="1" applyProtection="1">
      <alignment horizontal="center" vertical="center" shrinkToFit="1"/>
      <protection hidden="1"/>
    </xf>
    <xf numFmtId="181" fontId="0" fillId="0" borderId="31" xfId="0" applyNumberFormat="1" applyBorder="1" applyAlignment="1" applyProtection="1">
      <alignment horizontal="center" vertical="center" shrinkToFit="1"/>
      <protection hidden="1"/>
    </xf>
    <xf numFmtId="181" fontId="0" fillId="0" borderId="32" xfId="0" applyNumberFormat="1" applyBorder="1" applyAlignment="1" applyProtection="1">
      <alignment horizontal="center" vertical="center" shrinkToFit="1"/>
      <protection hidden="1"/>
    </xf>
    <xf numFmtId="181" fontId="0" fillId="0" borderId="35" xfId="49" applyNumberFormat="1" applyFont="1" applyBorder="1" applyAlignment="1" applyProtection="1">
      <alignment horizontal="center" vertical="center" shrinkToFit="1"/>
      <protection hidden="1"/>
    </xf>
    <xf numFmtId="181" fontId="0" fillId="0" borderId="34" xfId="0" applyNumberFormat="1" applyFill="1" applyBorder="1" applyAlignment="1" applyProtection="1">
      <alignment horizontal="center" vertical="center" shrinkToFit="1"/>
      <protection hidden="1"/>
    </xf>
    <xf numFmtId="181" fontId="0" fillId="0" borderId="18" xfId="49" applyNumberFormat="1" applyFill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 wrapText="1" shrinkToFit="1"/>
      <protection hidden="1" locked="0"/>
    </xf>
    <xf numFmtId="0" fontId="8" fillId="0" borderId="0" xfId="0" applyFont="1" applyAlignment="1" applyProtection="1">
      <alignment horizontal="center" vertical="center" shrinkToFit="1"/>
      <protection hidden="1" locked="0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51" xfId="0" applyFont="1" applyBorder="1" applyAlignment="1" applyProtection="1">
      <alignment horizontal="right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51" xfId="0" applyFont="1" applyBorder="1" applyAlignment="1" applyProtection="1">
      <alignment horizontal="right" vertical="center" shrinkToFit="1"/>
      <protection/>
    </xf>
    <xf numFmtId="180" fontId="0" fillId="0" borderId="52" xfId="49" applyNumberFormat="1" applyFont="1" applyBorder="1" applyAlignment="1" applyProtection="1">
      <alignment horizontal="center" vertical="center" shrinkToFit="1"/>
      <protection/>
    </xf>
    <xf numFmtId="180" fontId="0" fillId="0" borderId="53" xfId="49" applyNumberFormat="1" applyFont="1" applyBorder="1" applyAlignment="1" applyProtection="1">
      <alignment horizontal="center" vertical="center" shrinkToFit="1"/>
      <protection/>
    </xf>
    <xf numFmtId="180" fontId="5" fillId="0" borderId="0" xfId="0" applyNumberFormat="1" applyFont="1" applyBorder="1" applyAlignment="1" applyProtection="1">
      <alignment horizontal="left" vertical="center" shrinkToFit="1"/>
      <protection/>
    </xf>
    <xf numFmtId="180" fontId="0" fillId="0" borderId="51" xfId="0" applyNumberFormat="1" applyFont="1" applyBorder="1" applyAlignment="1" applyProtection="1">
      <alignment horizontal="right" vertical="center" shrinkToFit="1"/>
      <protection/>
    </xf>
    <xf numFmtId="180" fontId="0" fillId="0" borderId="54" xfId="0" applyNumberFormat="1" applyBorder="1" applyAlignment="1" applyProtection="1">
      <alignment horizontal="center" vertical="center" shrinkToFit="1"/>
      <protection/>
    </xf>
    <xf numFmtId="180" fontId="0" fillId="0" borderId="51" xfId="0" applyNumberFormat="1" applyBorder="1" applyAlignment="1" applyProtection="1">
      <alignment horizontal="center" vertical="center" shrinkToFit="1"/>
      <protection/>
    </xf>
    <xf numFmtId="180" fontId="0" fillId="0" borderId="19" xfId="0" applyNumberFormat="1" applyBorder="1" applyAlignment="1" applyProtection="1">
      <alignment horizontal="center" vertical="center" shrinkToFit="1"/>
      <protection/>
    </xf>
    <xf numFmtId="180" fontId="0" fillId="0" borderId="22" xfId="0" applyNumberFormat="1" applyBorder="1" applyAlignment="1" applyProtection="1">
      <alignment horizontal="center" vertical="center" shrinkToFit="1"/>
      <protection/>
    </xf>
    <xf numFmtId="180" fontId="0" fillId="0" borderId="10" xfId="0" applyNumberFormat="1" applyBorder="1" applyAlignment="1" applyProtection="1">
      <alignment horizontal="center" vertical="center" shrinkToFit="1"/>
      <protection/>
    </xf>
    <xf numFmtId="180" fontId="0" fillId="0" borderId="55" xfId="0" applyNumberFormat="1" applyBorder="1" applyAlignment="1" applyProtection="1">
      <alignment horizontal="center" vertical="center" shrinkToFit="1"/>
      <protection/>
    </xf>
    <xf numFmtId="180" fontId="0" fillId="0" borderId="46" xfId="0" applyNumberFormat="1" applyBorder="1" applyAlignment="1" applyProtection="1">
      <alignment horizontal="center" vertical="center" shrinkToFit="1"/>
      <protection/>
    </xf>
    <xf numFmtId="180" fontId="0" fillId="0" borderId="36" xfId="0" applyNumberFormat="1" applyBorder="1" applyAlignment="1" applyProtection="1">
      <alignment horizontal="center" vertical="center" shrinkToFit="1"/>
      <protection/>
    </xf>
    <xf numFmtId="180" fontId="0" fillId="0" borderId="45" xfId="0" applyNumberFormat="1" applyBorder="1" applyAlignment="1" applyProtection="1">
      <alignment horizontal="center" vertical="center" shrinkToFit="1"/>
      <protection/>
    </xf>
    <xf numFmtId="180" fontId="0" fillId="0" borderId="56" xfId="0" applyNumberFormat="1" applyBorder="1" applyAlignment="1" applyProtection="1">
      <alignment horizontal="center" vertical="center" shrinkToFit="1"/>
      <protection/>
    </xf>
    <xf numFmtId="180" fontId="0" fillId="0" borderId="57" xfId="0" applyNumberFormat="1" applyBorder="1" applyAlignment="1" applyProtection="1">
      <alignment horizontal="center" vertical="center" shrinkToFit="1"/>
      <protection/>
    </xf>
    <xf numFmtId="180" fontId="0" fillId="0" borderId="58" xfId="0" applyNumberFormat="1" applyBorder="1" applyAlignment="1" applyProtection="1">
      <alignment horizontal="center" vertical="center" shrinkToFit="1"/>
      <protection/>
    </xf>
    <xf numFmtId="180" fontId="0" fillId="0" borderId="59" xfId="0" applyNumberFormat="1" applyBorder="1" applyAlignment="1" applyProtection="1">
      <alignment horizontal="center" vertical="center" shrinkToFit="1"/>
      <protection/>
    </xf>
    <xf numFmtId="180" fontId="0" fillId="0" borderId="60" xfId="0" applyNumberFormat="1" applyBorder="1" applyAlignment="1" applyProtection="1">
      <alignment horizontal="center" vertical="center" shrinkToFit="1"/>
      <protection/>
    </xf>
    <xf numFmtId="180" fontId="0" fillId="0" borderId="13" xfId="0" applyNumberFormat="1" applyBorder="1" applyAlignment="1" applyProtection="1">
      <alignment horizontal="center" vertical="center" shrinkToFit="1"/>
      <protection/>
    </xf>
    <xf numFmtId="180" fontId="0" fillId="0" borderId="61" xfId="0" applyNumberFormat="1" applyBorder="1" applyAlignment="1" applyProtection="1">
      <alignment horizontal="center" vertical="center" shrinkToFit="1"/>
      <protection/>
    </xf>
    <xf numFmtId="180" fontId="0" fillId="0" borderId="62" xfId="0" applyNumberFormat="1" applyBorder="1" applyAlignment="1" applyProtection="1">
      <alignment horizontal="center" vertical="center" shrinkToFit="1"/>
      <protection/>
    </xf>
    <xf numFmtId="180" fontId="4" fillId="0" borderId="0" xfId="0" applyNumberFormat="1" applyFont="1" applyAlignment="1" applyProtection="1">
      <alignment horizontal="left" vertical="center" shrinkToFit="1"/>
      <protection/>
    </xf>
    <xf numFmtId="180" fontId="0" fillId="0" borderId="23" xfId="0" applyNumberFormat="1" applyBorder="1" applyAlignment="1" applyProtection="1">
      <alignment horizontal="center" vertical="center" shrinkToFit="1"/>
      <protection/>
    </xf>
    <xf numFmtId="180" fontId="0" fillId="0" borderId="63" xfId="0" applyNumberFormat="1" applyBorder="1" applyAlignment="1" applyProtection="1">
      <alignment horizontal="center" vertical="center" shrinkToFit="1"/>
      <protection/>
    </xf>
    <xf numFmtId="180" fontId="0" fillId="0" borderId="64" xfId="0" applyNumberFormat="1" applyBorder="1" applyAlignment="1" applyProtection="1">
      <alignment horizontal="center" vertical="center" shrinkToFit="1"/>
      <protection/>
    </xf>
    <xf numFmtId="180" fontId="0" fillId="0" borderId="24" xfId="0" applyNumberFormat="1" applyBorder="1" applyAlignment="1" applyProtection="1">
      <alignment horizontal="center" vertical="center" shrinkToFit="1"/>
      <protection/>
    </xf>
    <xf numFmtId="180" fontId="0" fillId="0" borderId="53" xfId="0" applyNumberFormat="1" applyBorder="1" applyAlignment="1" applyProtection="1">
      <alignment horizontal="center" vertical="center" shrinkToFit="1"/>
      <protection/>
    </xf>
    <xf numFmtId="180" fontId="0" fillId="0" borderId="48" xfId="0" applyNumberFormat="1" applyBorder="1" applyAlignment="1" applyProtection="1">
      <alignment horizontal="center" vertical="center" shrinkToFit="1"/>
      <protection/>
    </xf>
    <xf numFmtId="180" fontId="0" fillId="0" borderId="49" xfId="0" applyNumberFormat="1" applyBorder="1" applyAlignment="1" applyProtection="1">
      <alignment horizontal="center" vertical="center" shrinkToFit="1"/>
      <protection/>
    </xf>
    <xf numFmtId="180" fontId="0" fillId="0" borderId="65" xfId="49" applyNumberFormat="1" applyFont="1" applyBorder="1" applyAlignment="1" applyProtection="1">
      <alignment horizontal="center" vertical="center" shrinkToFit="1"/>
      <protection/>
    </xf>
    <xf numFmtId="181" fontId="0" fillId="0" borderId="24" xfId="0" applyNumberFormat="1" applyBorder="1" applyAlignment="1" applyProtection="1">
      <alignment horizontal="center" vertical="center" shrinkToFit="1"/>
      <protection/>
    </xf>
    <xf numFmtId="181" fontId="0" fillId="0" borderId="53" xfId="0" applyNumberFormat="1" applyBorder="1" applyAlignment="1" applyProtection="1">
      <alignment horizontal="center" vertical="center" shrinkToFit="1"/>
      <protection/>
    </xf>
    <xf numFmtId="181" fontId="0" fillId="0" borderId="36" xfId="49" applyNumberFormat="1" applyFont="1" applyBorder="1" applyAlignment="1" applyProtection="1">
      <alignment horizontal="center" vertical="center" shrinkToFit="1"/>
      <protection/>
    </xf>
    <xf numFmtId="181" fontId="0" fillId="0" borderId="56" xfId="49" applyNumberFormat="1" applyFont="1" applyBorder="1" applyAlignment="1" applyProtection="1">
      <alignment horizontal="center" vertical="center" shrinkToFit="1"/>
      <protection/>
    </xf>
    <xf numFmtId="181" fontId="0" fillId="0" borderId="65" xfId="0" applyNumberFormat="1" applyBorder="1" applyAlignment="1" applyProtection="1">
      <alignment horizontal="center" vertical="center" shrinkToFit="1"/>
      <protection/>
    </xf>
    <xf numFmtId="181" fontId="0" fillId="0" borderId="33" xfId="0" applyNumberFormat="1" applyBorder="1" applyAlignment="1" applyProtection="1">
      <alignment horizontal="center" vertical="center" shrinkToFit="1"/>
      <protection/>
    </xf>
    <xf numFmtId="181" fontId="0" fillId="0" borderId="52" xfId="0" applyNumberFormat="1" applyBorder="1" applyAlignment="1" applyProtection="1">
      <alignment horizontal="center" vertical="center" shrinkToFit="1"/>
      <protection/>
    </xf>
    <xf numFmtId="181" fontId="0" fillId="0" borderId="47" xfId="0" applyNumberFormat="1" applyFont="1" applyBorder="1" applyAlignment="1" applyProtection="1">
      <alignment horizontal="center" vertical="center" shrinkToFit="1"/>
      <protection/>
    </xf>
    <xf numFmtId="181" fontId="0" fillId="0" borderId="48" xfId="0" applyNumberFormat="1" applyFont="1" applyBorder="1" applyAlignment="1" applyProtection="1">
      <alignment horizontal="center" vertical="center" shrinkToFit="1"/>
      <protection/>
    </xf>
    <xf numFmtId="181" fontId="0" fillId="0" borderId="49" xfId="0" applyNumberFormat="1" applyFont="1" applyBorder="1" applyAlignment="1" applyProtection="1">
      <alignment horizontal="center" vertical="center" shrinkToFit="1"/>
      <protection/>
    </xf>
    <xf numFmtId="181" fontId="0" fillId="0" borderId="55" xfId="0" applyNumberFormat="1" applyBorder="1" applyAlignment="1" applyProtection="1">
      <alignment horizontal="center" vertical="center" shrinkToFit="1"/>
      <protection/>
    </xf>
    <xf numFmtId="181" fontId="0" fillId="0" borderId="46" xfId="0" applyNumberFormat="1" applyBorder="1" applyAlignment="1" applyProtection="1">
      <alignment horizontal="center" vertical="center" shrinkToFit="1"/>
      <protection/>
    </xf>
    <xf numFmtId="181" fontId="0" fillId="0" borderId="50" xfId="0" applyNumberFormat="1" applyBorder="1" applyAlignment="1" applyProtection="1">
      <alignment horizontal="center" vertical="center" shrinkToFit="1"/>
      <protection/>
    </xf>
    <xf numFmtId="181" fontId="4" fillId="0" borderId="0" xfId="0" applyNumberFormat="1" applyFont="1" applyAlignment="1" applyProtection="1">
      <alignment horizontal="left" vertical="center" shrinkToFit="1"/>
      <protection/>
    </xf>
    <xf numFmtId="181" fontId="5" fillId="0" borderId="0" xfId="0" applyNumberFormat="1" applyFont="1" applyAlignment="1" applyProtection="1">
      <alignment horizontal="left" vertical="center" shrinkToFit="1"/>
      <protection/>
    </xf>
    <xf numFmtId="181" fontId="0" fillId="0" borderId="51" xfId="0" applyNumberFormat="1" applyFont="1" applyBorder="1" applyAlignment="1" applyProtection="1">
      <alignment horizontal="right" vertical="center" shrinkToFit="1"/>
      <protection/>
    </xf>
    <xf numFmtId="181" fontId="0" fillId="0" borderId="23" xfId="0" applyNumberFormat="1" applyBorder="1" applyAlignment="1" applyProtection="1">
      <alignment horizontal="center" vertical="center" shrinkToFit="1"/>
      <protection/>
    </xf>
    <xf numFmtId="181" fontId="0" fillId="0" borderId="64" xfId="0" applyNumberFormat="1" applyBorder="1" applyAlignment="1" applyProtection="1">
      <alignment horizontal="center" vertical="center" shrinkToFit="1"/>
      <protection/>
    </xf>
    <xf numFmtId="181" fontId="0" fillId="0" borderId="36" xfId="49" applyNumberFormat="1" applyFont="1" applyBorder="1" applyAlignment="1" applyProtection="1">
      <alignment horizontal="center" vertical="center" shrinkToFit="1"/>
      <protection hidden="1"/>
    </xf>
    <xf numFmtId="181" fontId="0" fillId="0" borderId="56" xfId="49" applyNumberFormat="1" applyFont="1" applyBorder="1" applyAlignment="1" applyProtection="1">
      <alignment horizontal="center" vertical="center" shrinkToFit="1"/>
      <protection hidden="1"/>
    </xf>
    <xf numFmtId="181" fontId="0" fillId="0" borderId="65" xfId="0" applyNumberFormat="1" applyBorder="1" applyAlignment="1" applyProtection="1">
      <alignment horizontal="center" vertical="center" shrinkToFit="1"/>
      <protection hidden="1"/>
    </xf>
    <xf numFmtId="181" fontId="0" fillId="0" borderId="33" xfId="0" applyNumberFormat="1" applyBorder="1" applyAlignment="1" applyProtection="1">
      <alignment horizontal="center" vertical="center" shrinkToFit="1"/>
      <protection hidden="1"/>
    </xf>
    <xf numFmtId="181" fontId="0" fillId="0" borderId="33" xfId="49" applyNumberFormat="1" applyFont="1" applyBorder="1" applyAlignment="1" applyProtection="1">
      <alignment horizontal="center" vertical="center" shrinkToFit="1"/>
      <protection hidden="1"/>
    </xf>
    <xf numFmtId="181" fontId="0" fillId="0" borderId="52" xfId="49" applyNumberFormat="1" applyFont="1" applyBorder="1" applyAlignment="1" applyProtection="1">
      <alignment horizontal="center" vertical="center" shrinkToFit="1"/>
      <protection hidden="1"/>
    </xf>
    <xf numFmtId="181" fontId="0" fillId="0" borderId="27" xfId="0" applyNumberFormat="1" applyBorder="1" applyAlignment="1" applyProtection="1">
      <alignment horizontal="center" vertical="center" shrinkToFit="1"/>
      <protection hidden="1"/>
    </xf>
    <xf numFmtId="181" fontId="0" fillId="0" borderId="50" xfId="0" applyNumberFormat="1" applyBorder="1" applyAlignment="1" applyProtection="1">
      <alignment horizontal="center" vertical="center" shrinkToFit="1"/>
      <protection hidden="1"/>
    </xf>
    <xf numFmtId="181" fontId="0" fillId="0" borderId="28" xfId="0" applyNumberFormat="1" applyBorder="1" applyAlignment="1" applyProtection="1">
      <alignment horizontal="center" vertical="center" shrinkToFit="1"/>
      <protection hidden="1"/>
    </xf>
    <xf numFmtId="181" fontId="0" fillId="0" borderId="23" xfId="0" applyNumberFormat="1" applyBorder="1" applyAlignment="1" applyProtection="1">
      <alignment horizontal="center" vertical="center" shrinkToFit="1"/>
      <protection hidden="1"/>
    </xf>
    <xf numFmtId="181" fontId="0" fillId="0" borderId="64" xfId="0" applyNumberFormat="1" applyBorder="1" applyAlignment="1" applyProtection="1">
      <alignment horizontal="center" vertical="center" shrinkToFit="1"/>
      <protection hidden="1"/>
    </xf>
    <xf numFmtId="181" fontId="0" fillId="0" borderId="24" xfId="0" applyNumberFormat="1" applyBorder="1" applyAlignment="1" applyProtection="1">
      <alignment horizontal="center" vertical="center" shrinkToFit="1"/>
      <protection hidden="1"/>
    </xf>
    <xf numFmtId="181" fontId="0" fillId="0" borderId="53" xfId="0" applyNumberFormat="1" applyBorder="1" applyAlignment="1" applyProtection="1">
      <alignment horizontal="center" vertical="center" shrinkToFit="1"/>
      <protection hidden="1"/>
    </xf>
    <xf numFmtId="181" fontId="0" fillId="0" borderId="47" xfId="0" applyNumberFormat="1" applyBorder="1" applyAlignment="1" applyProtection="1">
      <alignment horizontal="center" vertical="center" shrinkToFit="1"/>
      <protection hidden="1"/>
    </xf>
    <xf numFmtId="181" fontId="0" fillId="0" borderId="48" xfId="0" applyNumberFormat="1" applyBorder="1" applyAlignment="1" applyProtection="1">
      <alignment horizontal="center" vertical="center" shrinkToFit="1"/>
      <protection hidden="1"/>
    </xf>
    <xf numFmtId="181" fontId="0" fillId="0" borderId="49" xfId="0" applyNumberFormat="1" applyBorder="1" applyAlignment="1" applyProtection="1">
      <alignment horizontal="center" vertical="center" shrinkToFit="1"/>
      <protection hidden="1"/>
    </xf>
    <xf numFmtId="181" fontId="4" fillId="0" borderId="0" xfId="0" applyNumberFormat="1" applyFont="1" applyAlignment="1" applyProtection="1">
      <alignment horizontal="left" vertical="center" shrinkToFit="1"/>
      <protection hidden="1"/>
    </xf>
    <xf numFmtId="181" fontId="5" fillId="0" borderId="0" xfId="0" applyNumberFormat="1" applyFont="1" applyAlignment="1" applyProtection="1">
      <alignment horizontal="left" vertical="center" shrinkToFit="1"/>
      <protection hidden="1"/>
    </xf>
    <xf numFmtId="181" fontId="0" fillId="0" borderId="51" xfId="0" applyNumberFormat="1" applyFont="1" applyBorder="1" applyAlignment="1" applyProtection="1">
      <alignment horizontal="right" vertical="center" shrinkToFit="1"/>
      <protection hidden="1"/>
    </xf>
    <xf numFmtId="181" fontId="0" fillId="0" borderId="47" xfId="0" applyNumberFormat="1" applyBorder="1" applyAlignment="1" applyProtection="1">
      <alignment horizontal="center" vertical="center" shrinkToFit="1"/>
      <protection/>
    </xf>
    <xf numFmtId="181" fontId="0" fillId="0" borderId="48" xfId="0" applyNumberFormat="1" applyBorder="1" applyAlignment="1" applyProtection="1">
      <alignment horizontal="center" vertical="center" shrinkToFit="1"/>
      <protection/>
    </xf>
    <xf numFmtId="181" fontId="0" fillId="0" borderId="49" xfId="0" applyNumberFormat="1" applyBorder="1" applyAlignment="1" applyProtection="1">
      <alignment horizontal="center" vertical="center" shrinkToFit="1"/>
      <protection/>
    </xf>
    <xf numFmtId="181" fontId="0" fillId="0" borderId="33" xfId="49" applyNumberFormat="1" applyFont="1" applyBorder="1" applyAlignment="1" applyProtection="1">
      <alignment horizontal="center" vertical="center" shrinkToFit="1"/>
      <protection/>
    </xf>
    <xf numFmtId="181" fontId="0" fillId="0" borderId="52" xfId="49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38" fontId="0" fillId="0" borderId="36" xfId="49" applyFont="1" applyBorder="1" applyAlignment="1" applyProtection="1">
      <alignment horizontal="center" vertical="center" shrinkToFit="1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65" xfId="49" applyFont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vertical="center" shrinkToFit="1"/>
      <protection/>
    </xf>
    <xf numFmtId="38" fontId="0" fillId="0" borderId="33" xfId="49" applyFon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4"/>
  <sheetViews>
    <sheetView showGridLines="0" zoomScalePageLayoutView="0" workbookViewId="0" topLeftCell="A1">
      <selection activeCell="B12" sqref="B12"/>
    </sheetView>
  </sheetViews>
  <sheetFormatPr defaultColWidth="8.796875" defaultRowHeight="14.25"/>
  <cols>
    <col min="1" max="1" width="13.09765625" style="70" customWidth="1"/>
    <col min="2" max="4" width="12.59765625" style="70" customWidth="1"/>
    <col min="5" max="5" width="35.8984375" style="77" customWidth="1"/>
    <col min="6" max="16384" width="9" style="70" customWidth="1"/>
  </cols>
  <sheetData>
    <row r="1" spans="1:5" ht="55.5" customHeight="1">
      <c r="A1" s="190" t="s">
        <v>73</v>
      </c>
      <c r="B1" s="191"/>
      <c r="C1" s="191"/>
      <c r="D1" s="191"/>
      <c r="E1" s="191"/>
    </row>
    <row r="2" spans="1:5" s="28" customFormat="1" ht="30" customHeight="1">
      <c r="A2" s="28" t="s">
        <v>43</v>
      </c>
      <c r="B2" s="29"/>
      <c r="C2" s="29"/>
      <c r="D2" s="29"/>
      <c r="E2" s="72" t="s">
        <v>44</v>
      </c>
    </row>
    <row r="3" spans="1:5" ht="22.5" customHeight="1">
      <c r="A3" s="30" t="s">
        <v>45</v>
      </c>
      <c r="B3" s="84" t="s">
        <v>70</v>
      </c>
      <c r="C3" s="84" t="s">
        <v>69</v>
      </c>
      <c r="D3" s="31" t="s">
        <v>61</v>
      </c>
      <c r="E3" s="73" t="s">
        <v>46</v>
      </c>
    </row>
    <row r="4" spans="1:5" ht="38.25" customHeight="1">
      <c r="A4" s="32" t="s">
        <v>74</v>
      </c>
      <c r="B4" s="90">
        <v>80000</v>
      </c>
      <c r="C4" s="33">
        <v>80000</v>
      </c>
      <c r="D4" s="33">
        <f>C4-B4</f>
        <v>0</v>
      </c>
      <c r="E4" s="94" t="s">
        <v>94</v>
      </c>
    </row>
    <row r="5" spans="1:5" ht="38.25" customHeight="1">
      <c r="A5" s="32" t="s">
        <v>75</v>
      </c>
      <c r="B5" s="90">
        <v>100000</v>
      </c>
      <c r="C5" s="33">
        <v>100000</v>
      </c>
      <c r="D5" s="33">
        <f>C5-B5</f>
        <v>0</v>
      </c>
      <c r="E5" s="94" t="s">
        <v>98</v>
      </c>
    </row>
    <row r="6" spans="1:5" ht="38.25" customHeight="1">
      <c r="A6" s="32" t="s">
        <v>47</v>
      </c>
      <c r="B6" s="90">
        <v>50000</v>
      </c>
      <c r="C6" s="33">
        <v>50000</v>
      </c>
      <c r="D6" s="33">
        <f>C6-B6</f>
        <v>0</v>
      </c>
      <c r="E6" s="94" t="s">
        <v>95</v>
      </c>
    </row>
    <row r="7" spans="1:5" ht="38.25" customHeight="1" thickBot="1">
      <c r="A7" s="34" t="s">
        <v>48</v>
      </c>
      <c r="B7" s="91">
        <v>30000</v>
      </c>
      <c r="C7" s="35">
        <v>50000</v>
      </c>
      <c r="D7" s="35">
        <f>C7-B7</f>
        <v>20000</v>
      </c>
      <c r="E7" s="96" t="s">
        <v>111</v>
      </c>
    </row>
    <row r="8" spans="1:5" ht="38.25" customHeight="1" thickTop="1">
      <c r="A8" s="36" t="s">
        <v>49</v>
      </c>
      <c r="B8" s="37">
        <f>SUM(B4:B7)</f>
        <v>260000</v>
      </c>
      <c r="C8" s="37">
        <f>SUM(C4:C7)</f>
        <v>280000</v>
      </c>
      <c r="D8" s="37">
        <f>C8-B8</f>
        <v>20000</v>
      </c>
      <c r="E8" s="74"/>
    </row>
    <row r="9" spans="1:5" ht="30" customHeight="1">
      <c r="A9" s="38" t="s">
        <v>50</v>
      </c>
      <c r="B9" s="38"/>
      <c r="C9" s="38"/>
      <c r="D9" s="38"/>
      <c r="E9" s="75" t="s">
        <v>44</v>
      </c>
    </row>
    <row r="10" spans="1:5" ht="22.5" customHeight="1">
      <c r="A10" s="30" t="s">
        <v>45</v>
      </c>
      <c r="B10" s="84" t="s">
        <v>70</v>
      </c>
      <c r="C10" s="84" t="s">
        <v>69</v>
      </c>
      <c r="D10" s="31" t="s">
        <v>61</v>
      </c>
      <c r="E10" s="73" t="s">
        <v>51</v>
      </c>
    </row>
    <row r="11" spans="1:5" ht="37.5" customHeight="1">
      <c r="A11" s="32" t="s">
        <v>62</v>
      </c>
      <c r="B11" s="90">
        <v>100000</v>
      </c>
      <c r="C11" s="90">
        <v>100000</v>
      </c>
      <c r="D11" s="90">
        <f aca="true" t="shared" si="0" ref="D11:D18">C11-B11</f>
        <v>0</v>
      </c>
      <c r="E11" s="95" t="s">
        <v>96</v>
      </c>
    </row>
    <row r="12" spans="1:5" ht="37.5" customHeight="1">
      <c r="A12" s="32" t="s">
        <v>76</v>
      </c>
      <c r="B12" s="90">
        <v>20000</v>
      </c>
      <c r="C12" s="90">
        <v>20000</v>
      </c>
      <c r="D12" s="90">
        <f t="shared" si="0"/>
        <v>0</v>
      </c>
      <c r="E12" s="94" t="s">
        <v>97</v>
      </c>
    </row>
    <row r="13" spans="1:5" ht="37.5" customHeight="1">
      <c r="A13" s="32" t="s">
        <v>63</v>
      </c>
      <c r="B13" s="90">
        <v>10000</v>
      </c>
      <c r="C13" s="90">
        <v>10000</v>
      </c>
      <c r="D13" s="90">
        <f t="shared" si="0"/>
        <v>0</v>
      </c>
      <c r="E13" s="95" t="s">
        <v>110</v>
      </c>
    </row>
    <row r="14" spans="1:5" ht="37.5" customHeight="1">
      <c r="A14" s="85" t="s">
        <v>64</v>
      </c>
      <c r="B14" s="90">
        <v>10000</v>
      </c>
      <c r="C14" s="90">
        <f>'使用料・借損料'!$I$26</f>
        <v>0</v>
      </c>
      <c r="D14" s="90">
        <f t="shared" si="0"/>
        <v>-10000</v>
      </c>
      <c r="E14" s="94" t="s">
        <v>100</v>
      </c>
    </row>
    <row r="15" spans="1:5" ht="37.5" customHeight="1">
      <c r="A15" s="32" t="s">
        <v>77</v>
      </c>
      <c r="B15" s="90">
        <v>50000</v>
      </c>
      <c r="C15" s="90">
        <v>50000</v>
      </c>
      <c r="D15" s="90">
        <f t="shared" si="0"/>
        <v>0</v>
      </c>
      <c r="E15" s="95" t="s">
        <v>107</v>
      </c>
    </row>
    <row r="16" spans="1:5" ht="37.5" customHeight="1">
      <c r="A16" s="32" t="s">
        <v>78</v>
      </c>
      <c r="B16" s="90">
        <v>50000</v>
      </c>
      <c r="C16" s="90">
        <v>80000</v>
      </c>
      <c r="D16" s="90">
        <f t="shared" si="0"/>
        <v>30000</v>
      </c>
      <c r="E16" s="94" t="s">
        <v>108</v>
      </c>
    </row>
    <row r="17" spans="1:5" ht="37.5" customHeight="1" thickBot="1">
      <c r="A17" s="34" t="s">
        <v>103</v>
      </c>
      <c r="B17" s="91">
        <v>20000</v>
      </c>
      <c r="C17" s="92">
        <v>3000</v>
      </c>
      <c r="D17" s="90">
        <f t="shared" si="0"/>
        <v>-17000</v>
      </c>
      <c r="E17" s="96" t="s">
        <v>109</v>
      </c>
    </row>
    <row r="18" spans="1:5" ht="37.5" customHeight="1" thickTop="1">
      <c r="A18" s="36" t="s">
        <v>49</v>
      </c>
      <c r="B18" s="93">
        <f>SUM(B11:B17)</f>
        <v>260000</v>
      </c>
      <c r="C18" s="93">
        <f>SUM(C11:C17)</f>
        <v>263000</v>
      </c>
      <c r="D18" s="93">
        <f t="shared" si="0"/>
        <v>3000</v>
      </c>
      <c r="E18" s="76"/>
    </row>
    <row r="19" spans="1:5" ht="9.75" customHeight="1">
      <c r="A19" s="78"/>
      <c r="B19" s="79"/>
      <c r="C19" s="79"/>
      <c r="D19" s="79"/>
      <c r="E19" s="80"/>
    </row>
    <row r="20" spans="1:4" ht="21.75" customHeight="1">
      <c r="A20" s="26" t="s">
        <v>52</v>
      </c>
      <c r="C20" s="27">
        <f>$C$8</f>
        <v>280000</v>
      </c>
      <c r="D20" s="71" t="s">
        <v>24</v>
      </c>
    </row>
    <row r="21" spans="1:4" ht="21.75" customHeight="1">
      <c r="A21" s="26" t="s">
        <v>53</v>
      </c>
      <c r="C21" s="27">
        <f>$C$18</f>
        <v>263000</v>
      </c>
      <c r="D21" s="71" t="s">
        <v>24</v>
      </c>
    </row>
    <row r="22" spans="1:5" ht="21.75" customHeight="1">
      <c r="A22" s="26" t="s">
        <v>54</v>
      </c>
      <c r="C22" s="27">
        <f>C20-C21</f>
        <v>17000</v>
      </c>
      <c r="D22" s="192" t="s">
        <v>99</v>
      </c>
      <c r="E22" s="192"/>
    </row>
    <row r="23" ht="9.75" customHeight="1" thickBot="1"/>
    <row r="24" spans="1:5" ht="56.25" customHeight="1" thickBot="1">
      <c r="A24" s="88" t="s">
        <v>71</v>
      </c>
      <c r="B24" s="86"/>
      <c r="C24" s="89" t="s">
        <v>72</v>
      </c>
      <c r="D24" s="87"/>
      <c r="E24" s="77" t="s">
        <v>65</v>
      </c>
    </row>
  </sheetData>
  <sheetProtection password="EF0D" sheet="1" objects="1" scenarios="1"/>
  <mergeCells count="2">
    <mergeCell ref="A1:E1"/>
    <mergeCell ref="D22:E2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52"/>
  <sheetViews>
    <sheetView showGridLines="0" showZeros="0" zoomScalePageLayoutView="0" workbookViewId="0" topLeftCell="A1">
      <selection activeCell="A1" sqref="A1:IV16384"/>
    </sheetView>
  </sheetViews>
  <sheetFormatPr defaultColWidth="8.796875" defaultRowHeight="14.25"/>
  <cols>
    <col min="1" max="1" width="4.5" style="134" customWidth="1"/>
    <col min="2" max="2" width="9.8984375" style="134" customWidth="1"/>
    <col min="3" max="3" width="30.59765625" style="134" customWidth="1"/>
    <col min="4" max="4" width="10.19921875" style="134" customWidth="1"/>
    <col min="5" max="6" width="1.8984375" style="134" customWidth="1"/>
    <col min="7" max="7" width="10.19921875" style="136" customWidth="1"/>
    <col min="8" max="8" width="1.8984375" style="176" customWidth="1"/>
    <col min="9" max="9" width="15.59765625" style="136" customWidth="1"/>
    <col min="10" max="16384" width="9" style="134" customWidth="1"/>
  </cols>
  <sheetData>
    <row r="1" spans="1:9" ht="13.5">
      <c r="A1" s="271" t="s">
        <v>32</v>
      </c>
      <c r="B1" s="271"/>
      <c r="C1" s="160"/>
      <c r="D1" s="160"/>
      <c r="E1" s="160"/>
      <c r="F1" s="160"/>
      <c r="G1" s="161"/>
      <c r="H1" s="162"/>
      <c r="I1" s="161"/>
    </row>
    <row r="2" spans="1:9" ht="37.5" customHeight="1">
      <c r="A2" s="272" t="s">
        <v>67</v>
      </c>
      <c r="B2" s="272"/>
      <c r="C2" s="272"/>
      <c r="D2" s="272"/>
      <c r="E2" s="272"/>
      <c r="F2" s="272"/>
      <c r="G2" s="272"/>
      <c r="H2" s="272"/>
      <c r="I2" s="272"/>
    </row>
    <row r="3" spans="1:9" ht="13.5">
      <c r="A3" s="273" t="s">
        <v>23</v>
      </c>
      <c r="B3" s="273"/>
      <c r="C3" s="273"/>
      <c r="D3" s="273"/>
      <c r="E3" s="273"/>
      <c r="F3" s="273"/>
      <c r="G3" s="273"/>
      <c r="H3" s="273"/>
      <c r="I3" s="273"/>
    </row>
    <row r="4" spans="1:9" ht="18.75" customHeight="1">
      <c r="A4" s="264" t="s">
        <v>11</v>
      </c>
      <c r="B4" s="266" t="s">
        <v>9</v>
      </c>
      <c r="C4" s="266" t="s">
        <v>40</v>
      </c>
      <c r="D4" s="268" t="s">
        <v>26</v>
      </c>
      <c r="E4" s="269"/>
      <c r="F4" s="269"/>
      <c r="G4" s="269"/>
      <c r="H4" s="270"/>
      <c r="I4" s="255" t="s">
        <v>10</v>
      </c>
    </row>
    <row r="5" spans="1:9" ht="18.75" customHeight="1">
      <c r="A5" s="265"/>
      <c r="B5" s="267"/>
      <c r="C5" s="267"/>
      <c r="D5" s="257" t="s">
        <v>4</v>
      </c>
      <c r="E5" s="258"/>
      <c r="F5" s="163"/>
      <c r="G5" s="259" t="s">
        <v>68</v>
      </c>
      <c r="H5" s="260"/>
      <c r="I5" s="256"/>
    </row>
    <row r="6" spans="1:9" ht="33" customHeight="1">
      <c r="A6" s="139">
        <v>1</v>
      </c>
      <c r="B6" s="140"/>
      <c r="C6" s="141"/>
      <c r="D6" s="164"/>
      <c r="E6" s="165" t="s">
        <v>24</v>
      </c>
      <c r="F6" s="166" t="s">
        <v>27</v>
      </c>
      <c r="G6" s="167"/>
      <c r="H6" s="168" t="s">
        <v>33</v>
      </c>
      <c r="I6" s="146">
        <f>D6*G6</f>
        <v>0</v>
      </c>
    </row>
    <row r="7" spans="1:9" ht="33" customHeight="1">
      <c r="A7" s="147">
        <v>2</v>
      </c>
      <c r="B7" s="148"/>
      <c r="C7" s="149"/>
      <c r="D7" s="169"/>
      <c r="E7" s="170" t="s">
        <v>24</v>
      </c>
      <c r="F7" s="170" t="s">
        <v>56</v>
      </c>
      <c r="G7" s="171"/>
      <c r="H7" s="172" t="s">
        <v>33</v>
      </c>
      <c r="I7" s="146">
        <f aca="true" t="shared" si="0" ref="I7:I25">D7*G7</f>
        <v>0</v>
      </c>
    </row>
    <row r="8" spans="1:9" ht="33" customHeight="1">
      <c r="A8" s="154">
        <v>3</v>
      </c>
      <c r="B8" s="155"/>
      <c r="C8" s="149"/>
      <c r="D8" s="169"/>
      <c r="E8" s="170" t="s">
        <v>24</v>
      </c>
      <c r="F8" s="170" t="s">
        <v>56</v>
      </c>
      <c r="G8" s="171"/>
      <c r="H8" s="172" t="s">
        <v>33</v>
      </c>
      <c r="I8" s="146">
        <f t="shared" si="0"/>
        <v>0</v>
      </c>
    </row>
    <row r="9" spans="1:9" ht="33" customHeight="1">
      <c r="A9" s="147">
        <v>4</v>
      </c>
      <c r="B9" s="155"/>
      <c r="C9" s="149"/>
      <c r="D9" s="169"/>
      <c r="E9" s="170" t="s">
        <v>24</v>
      </c>
      <c r="F9" s="170" t="s">
        <v>56</v>
      </c>
      <c r="G9" s="171"/>
      <c r="H9" s="172" t="s">
        <v>33</v>
      </c>
      <c r="I9" s="146">
        <f t="shared" si="0"/>
        <v>0</v>
      </c>
    </row>
    <row r="10" spans="1:9" ht="33" customHeight="1">
      <c r="A10" s="154">
        <v>5</v>
      </c>
      <c r="B10" s="155"/>
      <c r="C10" s="149"/>
      <c r="D10" s="169"/>
      <c r="E10" s="170" t="s">
        <v>24</v>
      </c>
      <c r="F10" s="170" t="s">
        <v>56</v>
      </c>
      <c r="G10" s="171"/>
      <c r="H10" s="172" t="s">
        <v>33</v>
      </c>
      <c r="I10" s="146">
        <f t="shared" si="0"/>
        <v>0</v>
      </c>
    </row>
    <row r="11" spans="1:9" ht="33" customHeight="1">
      <c r="A11" s="147">
        <v>6</v>
      </c>
      <c r="B11" s="155"/>
      <c r="C11" s="149"/>
      <c r="D11" s="169"/>
      <c r="E11" s="170" t="s">
        <v>24</v>
      </c>
      <c r="F11" s="170" t="s">
        <v>56</v>
      </c>
      <c r="G11" s="171"/>
      <c r="H11" s="172" t="s">
        <v>33</v>
      </c>
      <c r="I11" s="146">
        <f t="shared" si="0"/>
        <v>0</v>
      </c>
    </row>
    <row r="12" spans="1:9" ht="33" customHeight="1">
      <c r="A12" s="154">
        <v>7</v>
      </c>
      <c r="B12" s="155"/>
      <c r="C12" s="156"/>
      <c r="D12" s="169"/>
      <c r="E12" s="170" t="s">
        <v>24</v>
      </c>
      <c r="F12" s="170" t="s">
        <v>56</v>
      </c>
      <c r="G12" s="171"/>
      <c r="H12" s="172" t="s">
        <v>33</v>
      </c>
      <c r="I12" s="146">
        <f t="shared" si="0"/>
        <v>0</v>
      </c>
    </row>
    <row r="13" spans="1:9" ht="33" customHeight="1">
      <c r="A13" s="147">
        <v>8</v>
      </c>
      <c r="B13" s="155"/>
      <c r="C13" s="156"/>
      <c r="D13" s="169"/>
      <c r="E13" s="170" t="s">
        <v>24</v>
      </c>
      <c r="F13" s="170" t="s">
        <v>56</v>
      </c>
      <c r="G13" s="171"/>
      <c r="H13" s="172" t="s">
        <v>33</v>
      </c>
      <c r="I13" s="146">
        <f t="shared" si="0"/>
        <v>0</v>
      </c>
    </row>
    <row r="14" spans="1:9" ht="33" customHeight="1">
      <c r="A14" s="154">
        <v>9</v>
      </c>
      <c r="B14" s="155"/>
      <c r="C14" s="156"/>
      <c r="D14" s="169"/>
      <c r="E14" s="170" t="s">
        <v>24</v>
      </c>
      <c r="F14" s="170" t="s">
        <v>56</v>
      </c>
      <c r="G14" s="171"/>
      <c r="H14" s="172" t="s">
        <v>33</v>
      </c>
      <c r="I14" s="146">
        <f t="shared" si="0"/>
        <v>0</v>
      </c>
    </row>
    <row r="15" spans="1:9" ht="33" customHeight="1">
      <c r="A15" s="147">
        <v>10</v>
      </c>
      <c r="B15" s="155"/>
      <c r="C15" s="156"/>
      <c r="D15" s="169"/>
      <c r="E15" s="170" t="s">
        <v>24</v>
      </c>
      <c r="F15" s="170" t="s">
        <v>56</v>
      </c>
      <c r="G15" s="171"/>
      <c r="H15" s="172" t="s">
        <v>33</v>
      </c>
      <c r="I15" s="146">
        <f t="shared" si="0"/>
        <v>0</v>
      </c>
    </row>
    <row r="16" spans="1:9" ht="33" customHeight="1">
      <c r="A16" s="154">
        <v>11</v>
      </c>
      <c r="B16" s="155"/>
      <c r="C16" s="157"/>
      <c r="D16" s="169"/>
      <c r="E16" s="170" t="s">
        <v>24</v>
      </c>
      <c r="F16" s="170" t="s">
        <v>56</v>
      </c>
      <c r="G16" s="171"/>
      <c r="H16" s="172" t="s">
        <v>33</v>
      </c>
      <c r="I16" s="146">
        <f t="shared" si="0"/>
        <v>0</v>
      </c>
    </row>
    <row r="17" spans="1:9" ht="33" customHeight="1">
      <c r="A17" s="147">
        <v>12</v>
      </c>
      <c r="B17" s="155"/>
      <c r="C17" s="157"/>
      <c r="D17" s="169"/>
      <c r="E17" s="170" t="s">
        <v>24</v>
      </c>
      <c r="F17" s="170" t="s">
        <v>56</v>
      </c>
      <c r="G17" s="171"/>
      <c r="H17" s="172" t="s">
        <v>33</v>
      </c>
      <c r="I17" s="146">
        <f t="shared" si="0"/>
        <v>0</v>
      </c>
    </row>
    <row r="18" spans="1:9" ht="33" customHeight="1">
      <c r="A18" s="154">
        <v>13</v>
      </c>
      <c r="B18" s="155"/>
      <c r="C18" s="157"/>
      <c r="D18" s="169"/>
      <c r="E18" s="170" t="s">
        <v>24</v>
      </c>
      <c r="F18" s="170" t="s">
        <v>56</v>
      </c>
      <c r="G18" s="171"/>
      <c r="H18" s="172" t="s">
        <v>33</v>
      </c>
      <c r="I18" s="146">
        <f t="shared" si="0"/>
        <v>0</v>
      </c>
    </row>
    <row r="19" spans="1:9" ht="33" customHeight="1">
      <c r="A19" s="147">
        <v>14</v>
      </c>
      <c r="B19" s="155"/>
      <c r="C19" s="157"/>
      <c r="D19" s="169"/>
      <c r="E19" s="170" t="s">
        <v>24</v>
      </c>
      <c r="F19" s="170" t="s">
        <v>56</v>
      </c>
      <c r="G19" s="171"/>
      <c r="H19" s="172" t="s">
        <v>33</v>
      </c>
      <c r="I19" s="146">
        <f t="shared" si="0"/>
        <v>0</v>
      </c>
    </row>
    <row r="20" spans="1:9" ht="33" customHeight="1">
      <c r="A20" s="154">
        <v>15</v>
      </c>
      <c r="B20" s="155"/>
      <c r="C20" s="157"/>
      <c r="D20" s="169"/>
      <c r="E20" s="170" t="s">
        <v>24</v>
      </c>
      <c r="F20" s="170" t="s">
        <v>56</v>
      </c>
      <c r="G20" s="171"/>
      <c r="H20" s="172" t="s">
        <v>33</v>
      </c>
      <c r="I20" s="146">
        <f t="shared" si="0"/>
        <v>0</v>
      </c>
    </row>
    <row r="21" spans="1:9" ht="33" customHeight="1">
      <c r="A21" s="147">
        <v>16</v>
      </c>
      <c r="B21" s="155"/>
      <c r="C21" s="157"/>
      <c r="D21" s="169"/>
      <c r="E21" s="170" t="s">
        <v>24</v>
      </c>
      <c r="F21" s="170" t="s">
        <v>56</v>
      </c>
      <c r="G21" s="171"/>
      <c r="H21" s="172" t="s">
        <v>33</v>
      </c>
      <c r="I21" s="146">
        <f t="shared" si="0"/>
        <v>0</v>
      </c>
    </row>
    <row r="22" spans="1:9" ht="33" customHeight="1">
      <c r="A22" s="154">
        <v>17</v>
      </c>
      <c r="B22" s="155"/>
      <c r="C22" s="157"/>
      <c r="D22" s="169"/>
      <c r="E22" s="170" t="s">
        <v>24</v>
      </c>
      <c r="F22" s="170" t="s">
        <v>56</v>
      </c>
      <c r="G22" s="171"/>
      <c r="H22" s="172" t="s">
        <v>33</v>
      </c>
      <c r="I22" s="146">
        <f t="shared" si="0"/>
        <v>0</v>
      </c>
    </row>
    <row r="23" spans="1:9" ht="33" customHeight="1">
      <c r="A23" s="147">
        <v>18</v>
      </c>
      <c r="B23" s="155"/>
      <c r="C23" s="157"/>
      <c r="D23" s="169"/>
      <c r="E23" s="170" t="s">
        <v>24</v>
      </c>
      <c r="F23" s="170" t="s">
        <v>56</v>
      </c>
      <c r="G23" s="171"/>
      <c r="H23" s="172" t="s">
        <v>33</v>
      </c>
      <c r="I23" s="146">
        <f>D23*G23</f>
        <v>0</v>
      </c>
    </row>
    <row r="24" spans="1:9" ht="33" customHeight="1">
      <c r="A24" s="154">
        <v>19</v>
      </c>
      <c r="B24" s="155"/>
      <c r="C24" s="157"/>
      <c r="D24" s="169"/>
      <c r="E24" s="170" t="s">
        <v>24</v>
      </c>
      <c r="F24" s="170" t="s">
        <v>56</v>
      </c>
      <c r="G24" s="171"/>
      <c r="H24" s="172" t="s">
        <v>33</v>
      </c>
      <c r="I24" s="146">
        <f>D24*G24</f>
        <v>0</v>
      </c>
    </row>
    <row r="25" spans="1:9" ht="33" customHeight="1" thickBot="1">
      <c r="A25" s="173">
        <v>20</v>
      </c>
      <c r="B25" s="174"/>
      <c r="C25" s="175"/>
      <c r="D25" s="169"/>
      <c r="E25" s="170" t="s">
        <v>24</v>
      </c>
      <c r="F25" s="170" t="s">
        <v>56</v>
      </c>
      <c r="G25" s="171"/>
      <c r="H25" s="172" t="s">
        <v>33</v>
      </c>
      <c r="I25" s="146">
        <f t="shared" si="0"/>
        <v>0</v>
      </c>
    </row>
    <row r="26" spans="1:9" ht="33" customHeight="1" thickTop="1">
      <c r="A26" s="261" t="s">
        <v>2</v>
      </c>
      <c r="B26" s="262"/>
      <c r="C26" s="263"/>
      <c r="D26" s="263"/>
      <c r="E26" s="263"/>
      <c r="F26" s="263"/>
      <c r="G26" s="263"/>
      <c r="H26" s="263"/>
      <c r="I26" s="159">
        <f>SUM(I6:I25)</f>
        <v>0</v>
      </c>
    </row>
    <row r="27" spans="1:9" ht="13.5">
      <c r="A27" s="271" t="s">
        <v>93</v>
      </c>
      <c r="B27" s="271"/>
      <c r="C27" s="160"/>
      <c r="D27" s="160"/>
      <c r="E27" s="160"/>
      <c r="F27" s="160"/>
      <c r="G27" s="161"/>
      <c r="H27" s="162"/>
      <c r="I27" s="161"/>
    </row>
    <row r="28" spans="1:9" ht="37.5" customHeight="1">
      <c r="A28" s="272" t="s">
        <v>67</v>
      </c>
      <c r="B28" s="272"/>
      <c r="C28" s="272"/>
      <c r="D28" s="272"/>
      <c r="E28" s="272"/>
      <c r="F28" s="272"/>
      <c r="G28" s="272"/>
      <c r="H28" s="272"/>
      <c r="I28" s="272"/>
    </row>
    <row r="29" spans="1:9" ht="13.5">
      <c r="A29" s="273" t="s">
        <v>23</v>
      </c>
      <c r="B29" s="273"/>
      <c r="C29" s="273"/>
      <c r="D29" s="273"/>
      <c r="E29" s="273"/>
      <c r="F29" s="273"/>
      <c r="G29" s="273"/>
      <c r="H29" s="273"/>
      <c r="I29" s="273"/>
    </row>
    <row r="30" spans="1:9" ht="18.75" customHeight="1">
      <c r="A30" s="264" t="s">
        <v>11</v>
      </c>
      <c r="B30" s="266" t="s">
        <v>9</v>
      </c>
      <c r="C30" s="266" t="s">
        <v>40</v>
      </c>
      <c r="D30" s="268" t="s">
        <v>26</v>
      </c>
      <c r="E30" s="269"/>
      <c r="F30" s="269"/>
      <c r="G30" s="269"/>
      <c r="H30" s="270"/>
      <c r="I30" s="255" t="s">
        <v>10</v>
      </c>
    </row>
    <row r="31" spans="1:9" ht="18.75" customHeight="1">
      <c r="A31" s="265"/>
      <c r="B31" s="267"/>
      <c r="C31" s="267"/>
      <c r="D31" s="257" t="s">
        <v>4</v>
      </c>
      <c r="E31" s="258"/>
      <c r="F31" s="163"/>
      <c r="G31" s="259" t="s">
        <v>68</v>
      </c>
      <c r="H31" s="260"/>
      <c r="I31" s="256"/>
    </row>
    <row r="32" spans="1:9" ht="33" customHeight="1">
      <c r="A32" s="139">
        <v>21</v>
      </c>
      <c r="B32" s="140"/>
      <c r="C32" s="141"/>
      <c r="D32" s="164"/>
      <c r="E32" s="165" t="s">
        <v>24</v>
      </c>
      <c r="F32" s="166" t="s">
        <v>27</v>
      </c>
      <c r="G32" s="167"/>
      <c r="H32" s="168" t="s">
        <v>33</v>
      </c>
      <c r="I32" s="146">
        <f>D32*G32</f>
        <v>0</v>
      </c>
    </row>
    <row r="33" spans="1:9" ht="33" customHeight="1">
      <c r="A33" s="147">
        <v>22</v>
      </c>
      <c r="B33" s="148"/>
      <c r="C33" s="149"/>
      <c r="D33" s="169"/>
      <c r="E33" s="170" t="s">
        <v>24</v>
      </c>
      <c r="F33" s="170" t="s">
        <v>56</v>
      </c>
      <c r="G33" s="171"/>
      <c r="H33" s="172" t="s">
        <v>33</v>
      </c>
      <c r="I33" s="146">
        <f aca="true" t="shared" si="1" ref="I33:I48">D33*G33</f>
        <v>0</v>
      </c>
    </row>
    <row r="34" spans="1:9" ht="33" customHeight="1">
      <c r="A34" s="147">
        <v>23</v>
      </c>
      <c r="B34" s="155"/>
      <c r="C34" s="149"/>
      <c r="D34" s="169"/>
      <c r="E34" s="170" t="s">
        <v>24</v>
      </c>
      <c r="F34" s="170" t="s">
        <v>56</v>
      </c>
      <c r="G34" s="171"/>
      <c r="H34" s="172" t="s">
        <v>33</v>
      </c>
      <c r="I34" s="146">
        <f t="shared" si="1"/>
        <v>0</v>
      </c>
    </row>
    <row r="35" spans="1:9" ht="33" customHeight="1">
      <c r="A35" s="147">
        <v>24</v>
      </c>
      <c r="B35" s="155"/>
      <c r="C35" s="149"/>
      <c r="D35" s="169"/>
      <c r="E35" s="170" t="s">
        <v>24</v>
      </c>
      <c r="F35" s="170" t="s">
        <v>56</v>
      </c>
      <c r="G35" s="171"/>
      <c r="H35" s="172" t="s">
        <v>33</v>
      </c>
      <c r="I35" s="146">
        <f t="shared" si="1"/>
        <v>0</v>
      </c>
    </row>
    <row r="36" spans="1:9" ht="33" customHeight="1">
      <c r="A36" s="147">
        <v>25</v>
      </c>
      <c r="B36" s="155"/>
      <c r="C36" s="149"/>
      <c r="D36" s="169"/>
      <c r="E36" s="170" t="s">
        <v>24</v>
      </c>
      <c r="F36" s="170" t="s">
        <v>56</v>
      </c>
      <c r="G36" s="171"/>
      <c r="H36" s="172" t="s">
        <v>33</v>
      </c>
      <c r="I36" s="146">
        <f t="shared" si="1"/>
        <v>0</v>
      </c>
    </row>
    <row r="37" spans="1:9" ht="33" customHeight="1">
      <c r="A37" s="147">
        <v>26</v>
      </c>
      <c r="B37" s="155"/>
      <c r="C37" s="149"/>
      <c r="D37" s="169"/>
      <c r="E37" s="170" t="s">
        <v>24</v>
      </c>
      <c r="F37" s="170" t="s">
        <v>56</v>
      </c>
      <c r="G37" s="171"/>
      <c r="H37" s="172" t="s">
        <v>33</v>
      </c>
      <c r="I37" s="146">
        <f t="shared" si="1"/>
        <v>0</v>
      </c>
    </row>
    <row r="38" spans="1:9" ht="33" customHeight="1">
      <c r="A38" s="147">
        <v>27</v>
      </c>
      <c r="B38" s="155"/>
      <c r="C38" s="156"/>
      <c r="D38" s="169"/>
      <c r="E38" s="170" t="s">
        <v>24</v>
      </c>
      <c r="F38" s="170" t="s">
        <v>56</v>
      </c>
      <c r="G38" s="171"/>
      <c r="H38" s="172" t="s">
        <v>33</v>
      </c>
      <c r="I38" s="146">
        <f t="shared" si="1"/>
        <v>0</v>
      </c>
    </row>
    <row r="39" spans="1:9" ht="33" customHeight="1">
      <c r="A39" s="147">
        <v>28</v>
      </c>
      <c r="B39" s="155"/>
      <c r="C39" s="156"/>
      <c r="D39" s="169"/>
      <c r="E39" s="170" t="s">
        <v>24</v>
      </c>
      <c r="F39" s="170" t="s">
        <v>56</v>
      </c>
      <c r="G39" s="171"/>
      <c r="H39" s="172" t="s">
        <v>33</v>
      </c>
      <c r="I39" s="146">
        <f t="shared" si="1"/>
        <v>0</v>
      </c>
    </row>
    <row r="40" spans="1:9" ht="33" customHeight="1">
      <c r="A40" s="147">
        <v>29</v>
      </c>
      <c r="B40" s="155"/>
      <c r="C40" s="156"/>
      <c r="D40" s="169"/>
      <c r="E40" s="170" t="s">
        <v>24</v>
      </c>
      <c r="F40" s="170" t="s">
        <v>56</v>
      </c>
      <c r="G40" s="171"/>
      <c r="H40" s="172" t="s">
        <v>33</v>
      </c>
      <c r="I40" s="146">
        <f t="shared" si="1"/>
        <v>0</v>
      </c>
    </row>
    <row r="41" spans="1:9" ht="33" customHeight="1">
      <c r="A41" s="147">
        <v>30</v>
      </c>
      <c r="B41" s="155"/>
      <c r="C41" s="156"/>
      <c r="D41" s="169"/>
      <c r="E41" s="170" t="s">
        <v>24</v>
      </c>
      <c r="F41" s="170" t="s">
        <v>56</v>
      </c>
      <c r="G41" s="171"/>
      <c r="H41" s="172" t="s">
        <v>33</v>
      </c>
      <c r="I41" s="146">
        <f t="shared" si="1"/>
        <v>0</v>
      </c>
    </row>
    <row r="42" spans="1:9" ht="33" customHeight="1">
      <c r="A42" s="147">
        <v>31</v>
      </c>
      <c r="B42" s="155"/>
      <c r="C42" s="157"/>
      <c r="D42" s="169"/>
      <c r="E42" s="170" t="s">
        <v>24</v>
      </c>
      <c r="F42" s="170" t="s">
        <v>56</v>
      </c>
      <c r="G42" s="171"/>
      <c r="H42" s="172" t="s">
        <v>33</v>
      </c>
      <c r="I42" s="146">
        <f t="shared" si="1"/>
        <v>0</v>
      </c>
    </row>
    <row r="43" spans="1:9" ht="33" customHeight="1">
      <c r="A43" s="147">
        <v>32</v>
      </c>
      <c r="B43" s="155"/>
      <c r="C43" s="157"/>
      <c r="D43" s="169"/>
      <c r="E43" s="170" t="s">
        <v>24</v>
      </c>
      <c r="F43" s="170" t="s">
        <v>56</v>
      </c>
      <c r="G43" s="171"/>
      <c r="H43" s="172" t="s">
        <v>33</v>
      </c>
      <c r="I43" s="146">
        <f t="shared" si="1"/>
        <v>0</v>
      </c>
    </row>
    <row r="44" spans="1:9" ht="33" customHeight="1">
      <c r="A44" s="147">
        <v>33</v>
      </c>
      <c r="B44" s="155"/>
      <c r="C44" s="157"/>
      <c r="D44" s="169"/>
      <c r="E44" s="170" t="s">
        <v>24</v>
      </c>
      <c r="F44" s="170" t="s">
        <v>56</v>
      </c>
      <c r="G44" s="171"/>
      <c r="H44" s="172" t="s">
        <v>33</v>
      </c>
      <c r="I44" s="146">
        <f t="shared" si="1"/>
        <v>0</v>
      </c>
    </row>
    <row r="45" spans="1:9" ht="33" customHeight="1">
      <c r="A45" s="147">
        <v>34</v>
      </c>
      <c r="B45" s="155"/>
      <c r="C45" s="157"/>
      <c r="D45" s="169"/>
      <c r="E45" s="170" t="s">
        <v>24</v>
      </c>
      <c r="F45" s="170" t="s">
        <v>56</v>
      </c>
      <c r="G45" s="171"/>
      <c r="H45" s="172" t="s">
        <v>33</v>
      </c>
      <c r="I45" s="146">
        <f t="shared" si="1"/>
        <v>0</v>
      </c>
    </row>
    <row r="46" spans="1:9" ht="33" customHeight="1">
      <c r="A46" s="147">
        <v>35</v>
      </c>
      <c r="B46" s="155"/>
      <c r="C46" s="157"/>
      <c r="D46" s="169"/>
      <c r="E46" s="170" t="s">
        <v>24</v>
      </c>
      <c r="F46" s="170" t="s">
        <v>56</v>
      </c>
      <c r="G46" s="171"/>
      <c r="H46" s="172" t="s">
        <v>33</v>
      </c>
      <c r="I46" s="146">
        <f t="shared" si="1"/>
        <v>0</v>
      </c>
    </row>
    <row r="47" spans="1:9" ht="33" customHeight="1">
      <c r="A47" s="147">
        <v>36</v>
      </c>
      <c r="B47" s="155"/>
      <c r="C47" s="157"/>
      <c r="D47" s="169"/>
      <c r="E47" s="170" t="s">
        <v>24</v>
      </c>
      <c r="F47" s="170" t="s">
        <v>56</v>
      </c>
      <c r="G47" s="171"/>
      <c r="H47" s="172" t="s">
        <v>33</v>
      </c>
      <c r="I47" s="146">
        <f t="shared" si="1"/>
        <v>0</v>
      </c>
    </row>
    <row r="48" spans="1:9" ht="33" customHeight="1">
      <c r="A48" s="147">
        <v>37</v>
      </c>
      <c r="B48" s="155"/>
      <c r="C48" s="157"/>
      <c r="D48" s="169"/>
      <c r="E48" s="170" t="s">
        <v>24</v>
      </c>
      <c r="F48" s="170" t="s">
        <v>56</v>
      </c>
      <c r="G48" s="171"/>
      <c r="H48" s="172" t="s">
        <v>33</v>
      </c>
      <c r="I48" s="146">
        <f t="shared" si="1"/>
        <v>0</v>
      </c>
    </row>
    <row r="49" spans="1:9" ht="33" customHeight="1">
      <c r="A49" s="147">
        <v>38</v>
      </c>
      <c r="B49" s="155"/>
      <c r="C49" s="157"/>
      <c r="D49" s="169"/>
      <c r="E49" s="170" t="s">
        <v>24</v>
      </c>
      <c r="F49" s="170" t="s">
        <v>56</v>
      </c>
      <c r="G49" s="171"/>
      <c r="H49" s="172" t="s">
        <v>33</v>
      </c>
      <c r="I49" s="146">
        <f>D49*G49</f>
        <v>0</v>
      </c>
    </row>
    <row r="50" spans="1:9" ht="33" customHeight="1">
      <c r="A50" s="147">
        <v>39</v>
      </c>
      <c r="B50" s="155"/>
      <c r="C50" s="157"/>
      <c r="D50" s="169"/>
      <c r="E50" s="170" t="s">
        <v>24</v>
      </c>
      <c r="F50" s="170" t="s">
        <v>56</v>
      </c>
      <c r="G50" s="171"/>
      <c r="H50" s="172" t="s">
        <v>33</v>
      </c>
      <c r="I50" s="146">
        <f>D50*G50</f>
        <v>0</v>
      </c>
    </row>
    <row r="51" spans="1:9" ht="33" customHeight="1" thickBot="1">
      <c r="A51" s="173">
        <v>40</v>
      </c>
      <c r="B51" s="174"/>
      <c r="C51" s="175"/>
      <c r="D51" s="169"/>
      <c r="E51" s="170" t="s">
        <v>24</v>
      </c>
      <c r="F51" s="170" t="s">
        <v>56</v>
      </c>
      <c r="G51" s="171"/>
      <c r="H51" s="172" t="s">
        <v>33</v>
      </c>
      <c r="I51" s="146">
        <f>D51*G51</f>
        <v>0</v>
      </c>
    </row>
    <row r="52" spans="1:9" ht="33" customHeight="1" thickTop="1">
      <c r="A52" s="261" t="s">
        <v>2</v>
      </c>
      <c r="B52" s="262"/>
      <c r="C52" s="263"/>
      <c r="D52" s="263"/>
      <c r="E52" s="263"/>
      <c r="F52" s="263"/>
      <c r="G52" s="263"/>
      <c r="H52" s="263"/>
      <c r="I52" s="159">
        <f>SUM(I32:I51)+I26</f>
        <v>0</v>
      </c>
    </row>
  </sheetData>
  <sheetProtection selectLockedCells="1"/>
  <mergeCells count="22">
    <mergeCell ref="A27:B27"/>
    <mergeCell ref="A28:I28"/>
    <mergeCell ref="A29:I29"/>
    <mergeCell ref="G5:H5"/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I30:I31"/>
    <mergeCell ref="D31:E31"/>
    <mergeCell ref="G31:H31"/>
    <mergeCell ref="A52:H52"/>
    <mergeCell ref="A30:A31"/>
    <mergeCell ref="B30:B31"/>
    <mergeCell ref="C30:C31"/>
    <mergeCell ref="D30:H30"/>
  </mergeCells>
  <dataValidations count="1">
    <dataValidation allowBlank="1" showInputMessage="1" showErrorMessage="1" imeMode="off" sqref="I4 A4:B4 I32:I65536 A6:B25 I6:I26 G5:G26 G31:G65536 I30 A30:B30 A32:B51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G1" sqref="G1:G16384"/>
    </sheetView>
  </sheetViews>
  <sheetFormatPr defaultColWidth="8.796875" defaultRowHeight="14.25"/>
  <cols>
    <col min="1" max="1" width="4.5" style="134" customWidth="1"/>
    <col min="2" max="2" width="9.8984375" style="134" customWidth="1"/>
    <col min="3" max="3" width="30.59765625" style="134" customWidth="1"/>
    <col min="4" max="4" width="10.19921875" style="134" customWidth="1"/>
    <col min="5" max="6" width="1.8984375" style="134" customWidth="1"/>
    <col min="7" max="7" width="10.19921875" style="180" customWidth="1"/>
    <col min="8" max="8" width="1.8984375" style="176" customWidth="1"/>
    <col min="9" max="9" width="15.59765625" style="136" customWidth="1"/>
    <col min="10" max="16384" width="9" style="134" customWidth="1"/>
  </cols>
  <sheetData>
    <row r="1" spans="1:2" ht="13.5">
      <c r="A1" s="250" t="s">
        <v>36</v>
      </c>
      <c r="B1" s="250"/>
    </row>
    <row r="2" spans="1:9" ht="37.5" customHeight="1">
      <c r="A2" s="251" t="s">
        <v>66</v>
      </c>
      <c r="B2" s="251"/>
      <c r="C2" s="251"/>
      <c r="D2" s="251"/>
      <c r="E2" s="251"/>
      <c r="F2" s="251"/>
      <c r="G2" s="251"/>
      <c r="H2" s="251"/>
      <c r="I2" s="251"/>
    </row>
    <row r="3" spans="1:9" ht="13.5">
      <c r="A3" s="252" t="s">
        <v>23</v>
      </c>
      <c r="B3" s="252"/>
      <c r="C3" s="252"/>
      <c r="D3" s="252"/>
      <c r="E3" s="252"/>
      <c r="F3" s="252"/>
      <c r="G3" s="252"/>
      <c r="H3" s="252"/>
      <c r="I3" s="252"/>
    </row>
    <row r="4" spans="1:9" ht="18.75" customHeight="1">
      <c r="A4" s="253" t="s">
        <v>11</v>
      </c>
      <c r="B4" s="237" t="s">
        <v>9</v>
      </c>
      <c r="C4" s="237" t="s">
        <v>40</v>
      </c>
      <c r="D4" s="274" t="s">
        <v>26</v>
      </c>
      <c r="E4" s="275"/>
      <c r="F4" s="275"/>
      <c r="G4" s="275"/>
      <c r="H4" s="276"/>
      <c r="I4" s="239" t="s">
        <v>10</v>
      </c>
    </row>
    <row r="5" spans="1:9" ht="18.75" customHeight="1">
      <c r="A5" s="254"/>
      <c r="B5" s="238"/>
      <c r="C5" s="238"/>
      <c r="D5" s="241" t="s">
        <v>41</v>
      </c>
      <c r="E5" s="242"/>
      <c r="F5" s="137"/>
      <c r="G5" s="277" t="s">
        <v>42</v>
      </c>
      <c r="H5" s="278"/>
      <c r="I5" s="240"/>
    </row>
    <row r="6" spans="1:9" ht="33" customHeight="1">
      <c r="A6" s="139">
        <v>1</v>
      </c>
      <c r="B6" s="140"/>
      <c r="C6" s="141"/>
      <c r="D6" s="164"/>
      <c r="E6" s="165" t="s">
        <v>24</v>
      </c>
      <c r="F6" s="166" t="s">
        <v>27</v>
      </c>
      <c r="G6" s="181"/>
      <c r="H6" s="168" t="s">
        <v>25</v>
      </c>
      <c r="I6" s="146">
        <f>D6*G6</f>
        <v>0</v>
      </c>
    </row>
    <row r="7" spans="1:9" ht="33" customHeight="1">
      <c r="A7" s="147">
        <v>2</v>
      </c>
      <c r="B7" s="148"/>
      <c r="C7" s="149"/>
      <c r="D7" s="169"/>
      <c r="E7" s="170" t="s">
        <v>24</v>
      </c>
      <c r="F7" s="177" t="s">
        <v>27</v>
      </c>
      <c r="G7" s="182"/>
      <c r="H7" s="172"/>
      <c r="I7" s="146">
        <f aca="true" t="shared" si="0" ref="I7:I25">D7*G7</f>
        <v>0</v>
      </c>
    </row>
    <row r="8" spans="1:9" ht="33" customHeight="1">
      <c r="A8" s="154">
        <v>3</v>
      </c>
      <c r="B8" s="155"/>
      <c r="C8" s="149"/>
      <c r="D8" s="169"/>
      <c r="E8" s="170" t="s">
        <v>24</v>
      </c>
      <c r="F8" s="177" t="s">
        <v>27</v>
      </c>
      <c r="G8" s="182"/>
      <c r="H8" s="172"/>
      <c r="I8" s="146">
        <f t="shared" si="0"/>
        <v>0</v>
      </c>
    </row>
    <row r="9" spans="1:9" ht="33" customHeight="1">
      <c r="A9" s="147">
        <v>4</v>
      </c>
      <c r="B9" s="155"/>
      <c r="C9" s="149"/>
      <c r="D9" s="169"/>
      <c r="E9" s="170" t="s">
        <v>24</v>
      </c>
      <c r="F9" s="177" t="s">
        <v>27</v>
      </c>
      <c r="G9" s="182"/>
      <c r="H9" s="172"/>
      <c r="I9" s="146">
        <f t="shared" si="0"/>
        <v>0</v>
      </c>
    </row>
    <row r="10" spans="1:9" ht="33" customHeight="1">
      <c r="A10" s="154">
        <v>5</v>
      </c>
      <c r="B10" s="155"/>
      <c r="C10" s="149"/>
      <c r="D10" s="169"/>
      <c r="E10" s="170" t="s">
        <v>24</v>
      </c>
      <c r="F10" s="177" t="s">
        <v>27</v>
      </c>
      <c r="G10" s="182"/>
      <c r="H10" s="172"/>
      <c r="I10" s="146">
        <f t="shared" si="0"/>
        <v>0</v>
      </c>
    </row>
    <row r="11" spans="1:9" ht="33" customHeight="1">
      <c r="A11" s="147">
        <v>6</v>
      </c>
      <c r="B11" s="155"/>
      <c r="C11" s="149"/>
      <c r="D11" s="169"/>
      <c r="E11" s="170" t="s">
        <v>24</v>
      </c>
      <c r="F11" s="177" t="s">
        <v>27</v>
      </c>
      <c r="G11" s="182"/>
      <c r="H11" s="172"/>
      <c r="I11" s="146">
        <f t="shared" si="0"/>
        <v>0</v>
      </c>
    </row>
    <row r="12" spans="1:9" ht="33" customHeight="1">
      <c r="A12" s="154">
        <v>7</v>
      </c>
      <c r="B12" s="155"/>
      <c r="C12" s="156"/>
      <c r="D12" s="169"/>
      <c r="E12" s="170" t="s">
        <v>24</v>
      </c>
      <c r="F12" s="177" t="s">
        <v>27</v>
      </c>
      <c r="G12" s="182"/>
      <c r="H12" s="172"/>
      <c r="I12" s="146">
        <f t="shared" si="0"/>
        <v>0</v>
      </c>
    </row>
    <row r="13" spans="1:9" ht="33" customHeight="1">
      <c r="A13" s="147">
        <v>8</v>
      </c>
      <c r="B13" s="155"/>
      <c r="C13" s="156"/>
      <c r="D13" s="169"/>
      <c r="E13" s="170" t="s">
        <v>24</v>
      </c>
      <c r="F13" s="177" t="s">
        <v>27</v>
      </c>
      <c r="G13" s="182"/>
      <c r="H13" s="172"/>
      <c r="I13" s="146">
        <f t="shared" si="0"/>
        <v>0</v>
      </c>
    </row>
    <row r="14" spans="1:9" ht="33" customHeight="1">
      <c r="A14" s="154">
        <v>9</v>
      </c>
      <c r="B14" s="155"/>
      <c r="C14" s="156"/>
      <c r="D14" s="169"/>
      <c r="E14" s="170" t="s">
        <v>24</v>
      </c>
      <c r="F14" s="177" t="s">
        <v>27</v>
      </c>
      <c r="G14" s="182"/>
      <c r="H14" s="172"/>
      <c r="I14" s="146">
        <f t="shared" si="0"/>
        <v>0</v>
      </c>
    </row>
    <row r="15" spans="1:9" ht="33" customHeight="1">
      <c r="A15" s="147">
        <v>10</v>
      </c>
      <c r="B15" s="155"/>
      <c r="C15" s="156"/>
      <c r="D15" s="169"/>
      <c r="E15" s="170" t="s">
        <v>24</v>
      </c>
      <c r="F15" s="177" t="s">
        <v>27</v>
      </c>
      <c r="G15" s="182"/>
      <c r="H15" s="172"/>
      <c r="I15" s="146">
        <f t="shared" si="0"/>
        <v>0</v>
      </c>
    </row>
    <row r="16" spans="1:9" ht="33" customHeight="1">
      <c r="A16" s="154">
        <v>11</v>
      </c>
      <c r="B16" s="155"/>
      <c r="C16" s="157"/>
      <c r="D16" s="169"/>
      <c r="E16" s="170" t="s">
        <v>24</v>
      </c>
      <c r="F16" s="177" t="s">
        <v>27</v>
      </c>
      <c r="G16" s="182"/>
      <c r="H16" s="172"/>
      <c r="I16" s="146">
        <f t="shared" si="0"/>
        <v>0</v>
      </c>
    </row>
    <row r="17" spans="1:9" ht="33" customHeight="1">
      <c r="A17" s="147">
        <v>12</v>
      </c>
      <c r="B17" s="155"/>
      <c r="C17" s="157"/>
      <c r="D17" s="169"/>
      <c r="E17" s="170" t="s">
        <v>24</v>
      </c>
      <c r="F17" s="177" t="s">
        <v>27</v>
      </c>
      <c r="G17" s="182"/>
      <c r="H17" s="172"/>
      <c r="I17" s="146">
        <f t="shared" si="0"/>
        <v>0</v>
      </c>
    </row>
    <row r="18" spans="1:9" ht="33" customHeight="1">
      <c r="A18" s="154">
        <v>13</v>
      </c>
      <c r="B18" s="155"/>
      <c r="C18" s="157"/>
      <c r="D18" s="169"/>
      <c r="E18" s="170" t="s">
        <v>24</v>
      </c>
      <c r="F18" s="177" t="s">
        <v>27</v>
      </c>
      <c r="G18" s="182"/>
      <c r="H18" s="172"/>
      <c r="I18" s="146">
        <f t="shared" si="0"/>
        <v>0</v>
      </c>
    </row>
    <row r="19" spans="1:9" ht="33" customHeight="1">
      <c r="A19" s="147">
        <v>14</v>
      </c>
      <c r="B19" s="155"/>
      <c r="C19" s="157"/>
      <c r="D19" s="169"/>
      <c r="E19" s="170" t="s">
        <v>24</v>
      </c>
      <c r="F19" s="177" t="s">
        <v>27</v>
      </c>
      <c r="G19" s="182"/>
      <c r="H19" s="172"/>
      <c r="I19" s="146">
        <f t="shared" si="0"/>
        <v>0</v>
      </c>
    </row>
    <row r="20" spans="1:9" ht="33" customHeight="1">
      <c r="A20" s="154">
        <v>15</v>
      </c>
      <c r="B20" s="155"/>
      <c r="C20" s="157"/>
      <c r="D20" s="169"/>
      <c r="E20" s="170" t="s">
        <v>24</v>
      </c>
      <c r="F20" s="177" t="s">
        <v>27</v>
      </c>
      <c r="G20" s="182"/>
      <c r="H20" s="172"/>
      <c r="I20" s="146">
        <f t="shared" si="0"/>
        <v>0</v>
      </c>
    </row>
    <row r="21" spans="1:9" ht="33" customHeight="1">
      <c r="A21" s="147">
        <v>16</v>
      </c>
      <c r="B21" s="155"/>
      <c r="C21" s="157"/>
      <c r="D21" s="169"/>
      <c r="E21" s="170" t="s">
        <v>24</v>
      </c>
      <c r="F21" s="177" t="s">
        <v>27</v>
      </c>
      <c r="G21" s="182"/>
      <c r="H21" s="172"/>
      <c r="I21" s="146">
        <f t="shared" si="0"/>
        <v>0</v>
      </c>
    </row>
    <row r="22" spans="1:9" ht="33" customHeight="1">
      <c r="A22" s="154">
        <v>17</v>
      </c>
      <c r="B22" s="155"/>
      <c r="C22" s="157"/>
      <c r="D22" s="169"/>
      <c r="E22" s="178" t="s">
        <v>24</v>
      </c>
      <c r="F22" s="179" t="s">
        <v>27</v>
      </c>
      <c r="G22" s="182"/>
      <c r="H22" s="172"/>
      <c r="I22" s="146">
        <f t="shared" si="0"/>
        <v>0</v>
      </c>
    </row>
    <row r="23" spans="1:9" ht="33" customHeight="1">
      <c r="A23" s="147">
        <v>18</v>
      </c>
      <c r="B23" s="155"/>
      <c r="C23" s="157"/>
      <c r="D23" s="169"/>
      <c r="E23" s="170" t="s">
        <v>24</v>
      </c>
      <c r="F23" s="177" t="s">
        <v>27</v>
      </c>
      <c r="G23" s="182"/>
      <c r="H23" s="172"/>
      <c r="I23" s="146">
        <f>D23*G23</f>
        <v>0</v>
      </c>
    </row>
    <row r="24" spans="1:9" ht="33" customHeight="1">
      <c r="A24" s="154">
        <v>19</v>
      </c>
      <c r="B24" s="155"/>
      <c r="C24" s="157"/>
      <c r="D24" s="169"/>
      <c r="E24" s="178" t="s">
        <v>24</v>
      </c>
      <c r="F24" s="179" t="s">
        <v>27</v>
      </c>
      <c r="G24" s="182"/>
      <c r="H24" s="172"/>
      <c r="I24" s="146">
        <f>D24*G24</f>
        <v>0</v>
      </c>
    </row>
    <row r="25" spans="1:9" ht="33" customHeight="1" thickBot="1">
      <c r="A25" s="173">
        <v>20</v>
      </c>
      <c r="B25" s="174"/>
      <c r="C25" s="175"/>
      <c r="D25" s="169"/>
      <c r="E25" s="170" t="s">
        <v>24</v>
      </c>
      <c r="F25" s="170" t="s">
        <v>27</v>
      </c>
      <c r="G25" s="182"/>
      <c r="H25" s="172"/>
      <c r="I25" s="146">
        <f t="shared" si="0"/>
        <v>0</v>
      </c>
    </row>
    <row r="26" spans="1:9" ht="33" customHeight="1" thickTop="1">
      <c r="A26" s="261" t="s">
        <v>2</v>
      </c>
      <c r="B26" s="262"/>
      <c r="C26" s="263"/>
      <c r="D26" s="263"/>
      <c r="E26" s="263"/>
      <c r="F26" s="263"/>
      <c r="G26" s="263"/>
      <c r="H26" s="263"/>
      <c r="I26" s="159">
        <f>SUM(I6:I25)</f>
        <v>0</v>
      </c>
    </row>
  </sheetData>
  <sheetProtection selectLockedCells="1"/>
  <mergeCells count="11">
    <mergeCell ref="I4:I5"/>
    <mergeCell ref="D4:H4"/>
    <mergeCell ref="D5:E5"/>
    <mergeCell ref="G5:H5"/>
    <mergeCell ref="A26:H26"/>
    <mergeCell ref="A1:B1"/>
    <mergeCell ref="A2:I2"/>
    <mergeCell ref="A3:I3"/>
    <mergeCell ref="A4:A5"/>
    <mergeCell ref="B4:B5"/>
    <mergeCell ref="C4:C5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E15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160" customWidth="1"/>
    <col min="2" max="2" width="9.8984375" style="160" customWidth="1"/>
    <col min="3" max="3" width="25.69921875" style="160" customWidth="1"/>
    <col min="4" max="4" width="31.19921875" style="160" customWidth="1"/>
    <col min="5" max="5" width="15.59765625" style="161" customWidth="1"/>
    <col min="6" max="16384" width="9" style="160" customWidth="1"/>
  </cols>
  <sheetData>
    <row r="1" spans="1:2" ht="13.5">
      <c r="A1" s="271" t="s">
        <v>91</v>
      </c>
      <c r="B1" s="271"/>
    </row>
    <row r="2" spans="1:5" ht="37.5" customHeight="1">
      <c r="A2" s="272" t="s">
        <v>89</v>
      </c>
      <c r="B2" s="272"/>
      <c r="C2" s="272"/>
      <c r="D2" s="272"/>
      <c r="E2" s="272"/>
    </row>
    <row r="3" spans="1:5" ht="13.5">
      <c r="A3" s="273" t="s">
        <v>23</v>
      </c>
      <c r="B3" s="273"/>
      <c r="C3" s="273"/>
      <c r="D3" s="273"/>
      <c r="E3" s="273"/>
    </row>
    <row r="4" spans="1:5" ht="22.5" customHeight="1">
      <c r="A4" s="183" t="s">
        <v>11</v>
      </c>
      <c r="B4" s="184" t="s">
        <v>9</v>
      </c>
      <c r="C4" s="185" t="s">
        <v>102</v>
      </c>
      <c r="D4" s="185" t="s">
        <v>90</v>
      </c>
      <c r="E4" s="186" t="s">
        <v>10</v>
      </c>
    </row>
    <row r="5" spans="1:5" ht="63.75" customHeight="1">
      <c r="A5" s="187">
        <v>1</v>
      </c>
      <c r="B5" s="140"/>
      <c r="C5" s="141"/>
      <c r="D5" s="141"/>
      <c r="E5" s="188"/>
    </row>
    <row r="6" spans="1:5" ht="63.75" customHeight="1">
      <c r="A6" s="187">
        <v>2</v>
      </c>
      <c r="B6" s="140"/>
      <c r="C6" s="141"/>
      <c r="D6" s="141"/>
      <c r="E6" s="188"/>
    </row>
    <row r="7" spans="1:5" ht="63.75" customHeight="1">
      <c r="A7" s="187">
        <v>3</v>
      </c>
      <c r="B7" s="140"/>
      <c r="C7" s="141"/>
      <c r="D7" s="141"/>
      <c r="E7" s="188"/>
    </row>
    <row r="8" spans="1:5" ht="63.75" customHeight="1">
      <c r="A8" s="187">
        <v>4</v>
      </c>
      <c r="B8" s="140"/>
      <c r="C8" s="141"/>
      <c r="D8" s="141"/>
      <c r="E8" s="188"/>
    </row>
    <row r="9" spans="1:5" ht="63.75" customHeight="1">
      <c r="A9" s="187">
        <v>5</v>
      </c>
      <c r="B9" s="140"/>
      <c r="C9" s="141"/>
      <c r="D9" s="141"/>
      <c r="E9" s="188"/>
    </row>
    <row r="10" spans="1:5" ht="63.75" customHeight="1">
      <c r="A10" s="187">
        <v>6</v>
      </c>
      <c r="B10" s="140"/>
      <c r="C10" s="141"/>
      <c r="D10" s="141"/>
      <c r="E10" s="188"/>
    </row>
    <row r="11" spans="1:5" ht="63.75" customHeight="1">
      <c r="A11" s="187">
        <v>7</v>
      </c>
      <c r="B11" s="140"/>
      <c r="C11" s="141"/>
      <c r="D11" s="141"/>
      <c r="E11" s="188"/>
    </row>
    <row r="12" spans="1:5" ht="63.75" customHeight="1">
      <c r="A12" s="187">
        <v>8</v>
      </c>
      <c r="B12" s="140"/>
      <c r="C12" s="141"/>
      <c r="D12" s="141"/>
      <c r="E12" s="188"/>
    </row>
    <row r="13" spans="1:5" ht="63.75" customHeight="1">
      <c r="A13" s="187">
        <v>9</v>
      </c>
      <c r="B13" s="140"/>
      <c r="C13" s="141"/>
      <c r="D13" s="141"/>
      <c r="E13" s="188"/>
    </row>
    <row r="14" spans="1:5" ht="63.75" customHeight="1" thickBot="1">
      <c r="A14" s="187">
        <v>10</v>
      </c>
      <c r="B14" s="140"/>
      <c r="C14" s="141"/>
      <c r="D14" s="141"/>
      <c r="E14" s="188"/>
    </row>
    <row r="15" spans="1:5" ht="63.75" customHeight="1" thickTop="1">
      <c r="A15" s="261" t="s">
        <v>2</v>
      </c>
      <c r="B15" s="262"/>
      <c r="C15" s="263"/>
      <c r="D15" s="263"/>
      <c r="E15" s="159">
        <f>SUM(E5:E14)</f>
        <v>0</v>
      </c>
    </row>
  </sheetData>
  <sheetProtection selectLockedCells="1"/>
  <mergeCells count="4">
    <mergeCell ref="A15:D15"/>
    <mergeCell ref="A1:B1"/>
    <mergeCell ref="A2:E2"/>
    <mergeCell ref="A3:E3"/>
  </mergeCells>
  <dataValidations count="1">
    <dataValidation allowBlank="1" showInputMessage="1" showErrorMessage="1" imeMode="off" sqref="E4:E65536 A4:B14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A1" sqref="A1:IV16384"/>
    </sheetView>
  </sheetViews>
  <sheetFormatPr defaultColWidth="8.796875" defaultRowHeight="14.25"/>
  <cols>
    <col min="1" max="1" width="4.5" style="42" customWidth="1"/>
    <col min="2" max="2" width="9.8984375" style="42" customWidth="1"/>
    <col min="3" max="3" width="30.59765625" style="42" customWidth="1"/>
    <col min="4" max="4" width="10.19921875" style="42" customWidth="1"/>
    <col min="5" max="6" width="1.8984375" style="42" customWidth="1"/>
    <col min="7" max="7" width="10.19921875" style="48" customWidth="1"/>
    <col min="8" max="8" width="1.8984375" style="49" customWidth="1"/>
    <col min="9" max="9" width="15.59765625" style="48" customWidth="1"/>
    <col min="10" max="16384" width="9" style="42" customWidth="1"/>
  </cols>
  <sheetData>
    <row r="1" spans="1:2" ht="13.5">
      <c r="A1" s="204" t="s">
        <v>37</v>
      </c>
      <c r="B1" s="204"/>
    </row>
    <row r="2" spans="1:9" ht="37.5" customHeight="1">
      <c r="A2" s="205" t="s">
        <v>92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206" t="s">
        <v>23</v>
      </c>
      <c r="B3" s="206"/>
      <c r="C3" s="206"/>
      <c r="D3" s="206"/>
      <c r="E3" s="206"/>
      <c r="F3" s="206"/>
      <c r="G3" s="206"/>
      <c r="H3" s="206"/>
      <c r="I3" s="206"/>
    </row>
    <row r="4" spans="1:9" ht="18.75" customHeight="1">
      <c r="A4" s="279" t="s">
        <v>11</v>
      </c>
      <c r="B4" s="281" t="s">
        <v>9</v>
      </c>
      <c r="C4" s="281" t="s">
        <v>38</v>
      </c>
      <c r="D4" s="285" t="s">
        <v>26</v>
      </c>
      <c r="E4" s="286"/>
      <c r="F4" s="286"/>
      <c r="G4" s="286"/>
      <c r="H4" s="286"/>
      <c r="I4" s="283" t="s">
        <v>10</v>
      </c>
    </row>
    <row r="5" spans="1:9" ht="18.75" customHeight="1">
      <c r="A5" s="280"/>
      <c r="B5" s="282"/>
      <c r="C5" s="282"/>
      <c r="D5" s="282" t="s">
        <v>4</v>
      </c>
      <c r="E5" s="287"/>
      <c r="F5" s="50"/>
      <c r="G5" s="288" t="s">
        <v>58</v>
      </c>
      <c r="H5" s="289"/>
      <c r="I5" s="284"/>
    </row>
    <row r="6" spans="1:9" ht="33" customHeight="1">
      <c r="A6" s="51">
        <v>1</v>
      </c>
      <c r="B6" s="14"/>
      <c r="C6" s="15"/>
      <c r="D6" s="18"/>
      <c r="E6" s="55" t="s">
        <v>24</v>
      </c>
      <c r="F6" s="56" t="s">
        <v>27</v>
      </c>
      <c r="G6" s="19"/>
      <c r="H6" s="22" t="s">
        <v>59</v>
      </c>
      <c r="I6" s="59">
        <f>D6*G6</f>
        <v>0</v>
      </c>
    </row>
    <row r="7" spans="1:9" ht="33" customHeight="1">
      <c r="A7" s="52">
        <v>2</v>
      </c>
      <c r="B7" s="11"/>
      <c r="C7" s="2"/>
      <c r="D7" s="17"/>
      <c r="E7" s="54" t="s">
        <v>24</v>
      </c>
      <c r="F7" s="57" t="s">
        <v>56</v>
      </c>
      <c r="G7" s="20"/>
      <c r="H7" s="25" t="s">
        <v>59</v>
      </c>
      <c r="I7" s="59">
        <f aca="true" t="shared" si="0" ref="I7:I25">D7*G7</f>
        <v>0</v>
      </c>
    </row>
    <row r="8" spans="1:9" ht="33" customHeight="1">
      <c r="A8" s="46">
        <v>3</v>
      </c>
      <c r="B8" s="1"/>
      <c r="C8" s="2"/>
      <c r="D8" s="17"/>
      <c r="E8" s="54" t="s">
        <v>24</v>
      </c>
      <c r="F8" s="57" t="s">
        <v>56</v>
      </c>
      <c r="G8" s="20"/>
      <c r="H8" s="25" t="s">
        <v>59</v>
      </c>
      <c r="I8" s="59">
        <f t="shared" si="0"/>
        <v>0</v>
      </c>
    </row>
    <row r="9" spans="1:9" ht="33" customHeight="1">
      <c r="A9" s="52">
        <v>4</v>
      </c>
      <c r="B9" s="1"/>
      <c r="C9" s="2"/>
      <c r="D9" s="17"/>
      <c r="E9" s="54" t="s">
        <v>24</v>
      </c>
      <c r="F9" s="57" t="s">
        <v>56</v>
      </c>
      <c r="G9" s="20"/>
      <c r="H9" s="25" t="s">
        <v>59</v>
      </c>
      <c r="I9" s="59">
        <f t="shared" si="0"/>
        <v>0</v>
      </c>
    </row>
    <row r="10" spans="1:9" ht="33" customHeight="1">
      <c r="A10" s="46">
        <v>5</v>
      </c>
      <c r="B10" s="1"/>
      <c r="C10" s="2"/>
      <c r="D10" s="17"/>
      <c r="E10" s="54" t="s">
        <v>24</v>
      </c>
      <c r="F10" s="57" t="s">
        <v>56</v>
      </c>
      <c r="G10" s="20"/>
      <c r="H10" s="25" t="s">
        <v>59</v>
      </c>
      <c r="I10" s="59">
        <f t="shared" si="0"/>
        <v>0</v>
      </c>
    </row>
    <row r="11" spans="1:9" ht="33" customHeight="1">
      <c r="A11" s="52">
        <v>6</v>
      </c>
      <c r="B11" s="1"/>
      <c r="C11" s="2"/>
      <c r="D11" s="17"/>
      <c r="E11" s="54" t="s">
        <v>24</v>
      </c>
      <c r="F11" s="57" t="s">
        <v>56</v>
      </c>
      <c r="G11" s="20"/>
      <c r="H11" s="25" t="s">
        <v>59</v>
      </c>
      <c r="I11" s="59">
        <f t="shared" si="0"/>
        <v>0</v>
      </c>
    </row>
    <row r="12" spans="1:9" ht="33" customHeight="1">
      <c r="A12" s="46">
        <v>7</v>
      </c>
      <c r="B12" s="1"/>
      <c r="C12" s="5"/>
      <c r="D12" s="17"/>
      <c r="E12" s="54" t="s">
        <v>24</v>
      </c>
      <c r="F12" s="57" t="s">
        <v>56</v>
      </c>
      <c r="G12" s="20"/>
      <c r="H12" s="25" t="s">
        <v>59</v>
      </c>
      <c r="I12" s="59">
        <f t="shared" si="0"/>
        <v>0</v>
      </c>
    </row>
    <row r="13" spans="1:9" ht="33" customHeight="1">
      <c r="A13" s="52">
        <v>8</v>
      </c>
      <c r="B13" s="1"/>
      <c r="C13" s="5"/>
      <c r="D13" s="17"/>
      <c r="E13" s="54" t="s">
        <v>24</v>
      </c>
      <c r="F13" s="57" t="s">
        <v>56</v>
      </c>
      <c r="G13" s="20"/>
      <c r="H13" s="25" t="s">
        <v>59</v>
      </c>
      <c r="I13" s="59">
        <f t="shared" si="0"/>
        <v>0</v>
      </c>
    </row>
    <row r="14" spans="1:9" ht="33" customHeight="1">
      <c r="A14" s="46">
        <v>9</v>
      </c>
      <c r="B14" s="1"/>
      <c r="C14" s="5"/>
      <c r="D14" s="17"/>
      <c r="E14" s="54" t="s">
        <v>24</v>
      </c>
      <c r="F14" s="57" t="s">
        <v>56</v>
      </c>
      <c r="G14" s="20"/>
      <c r="H14" s="25" t="s">
        <v>59</v>
      </c>
      <c r="I14" s="59">
        <f t="shared" si="0"/>
        <v>0</v>
      </c>
    </row>
    <row r="15" spans="1:9" ht="33" customHeight="1">
      <c r="A15" s="52">
        <v>10</v>
      </c>
      <c r="B15" s="1"/>
      <c r="C15" s="5"/>
      <c r="D15" s="17"/>
      <c r="E15" s="54" t="s">
        <v>24</v>
      </c>
      <c r="F15" s="57" t="s">
        <v>56</v>
      </c>
      <c r="G15" s="20"/>
      <c r="H15" s="25" t="s">
        <v>59</v>
      </c>
      <c r="I15" s="59">
        <f t="shared" si="0"/>
        <v>0</v>
      </c>
    </row>
    <row r="16" spans="1:9" ht="33" customHeight="1">
      <c r="A16" s="46">
        <v>11</v>
      </c>
      <c r="B16" s="1"/>
      <c r="C16" s="4"/>
      <c r="D16" s="17"/>
      <c r="E16" s="54" t="s">
        <v>24</v>
      </c>
      <c r="F16" s="57" t="s">
        <v>56</v>
      </c>
      <c r="G16" s="20"/>
      <c r="H16" s="25" t="s">
        <v>59</v>
      </c>
      <c r="I16" s="59">
        <f t="shared" si="0"/>
        <v>0</v>
      </c>
    </row>
    <row r="17" spans="1:9" ht="33" customHeight="1">
      <c r="A17" s="52">
        <v>12</v>
      </c>
      <c r="B17" s="1"/>
      <c r="C17" s="4"/>
      <c r="D17" s="17"/>
      <c r="E17" s="54" t="s">
        <v>24</v>
      </c>
      <c r="F17" s="57" t="s">
        <v>56</v>
      </c>
      <c r="G17" s="20"/>
      <c r="H17" s="25" t="s">
        <v>59</v>
      </c>
      <c r="I17" s="59">
        <f t="shared" si="0"/>
        <v>0</v>
      </c>
    </row>
    <row r="18" spans="1:9" ht="33" customHeight="1">
      <c r="A18" s="46">
        <v>13</v>
      </c>
      <c r="B18" s="1"/>
      <c r="C18" s="4"/>
      <c r="D18" s="17"/>
      <c r="E18" s="54" t="s">
        <v>24</v>
      </c>
      <c r="F18" s="57" t="s">
        <v>56</v>
      </c>
      <c r="G18" s="20"/>
      <c r="H18" s="25" t="s">
        <v>59</v>
      </c>
      <c r="I18" s="59">
        <f t="shared" si="0"/>
        <v>0</v>
      </c>
    </row>
    <row r="19" spans="1:9" ht="33" customHeight="1">
      <c r="A19" s="52">
        <v>14</v>
      </c>
      <c r="B19" s="1"/>
      <c r="C19" s="4"/>
      <c r="D19" s="17"/>
      <c r="E19" s="54" t="s">
        <v>24</v>
      </c>
      <c r="F19" s="57" t="s">
        <v>56</v>
      </c>
      <c r="G19" s="20"/>
      <c r="H19" s="25" t="s">
        <v>59</v>
      </c>
      <c r="I19" s="59">
        <f t="shared" si="0"/>
        <v>0</v>
      </c>
    </row>
    <row r="20" spans="1:9" ht="33" customHeight="1">
      <c r="A20" s="46">
        <v>15</v>
      </c>
      <c r="B20" s="1"/>
      <c r="C20" s="4"/>
      <c r="D20" s="17"/>
      <c r="E20" s="54" t="s">
        <v>24</v>
      </c>
      <c r="F20" s="57" t="s">
        <v>56</v>
      </c>
      <c r="G20" s="20"/>
      <c r="H20" s="25" t="s">
        <v>59</v>
      </c>
      <c r="I20" s="59">
        <f t="shared" si="0"/>
        <v>0</v>
      </c>
    </row>
    <row r="21" spans="1:9" ht="33" customHeight="1">
      <c r="A21" s="52">
        <v>16</v>
      </c>
      <c r="B21" s="1"/>
      <c r="C21" s="4"/>
      <c r="D21" s="17"/>
      <c r="E21" s="54" t="s">
        <v>24</v>
      </c>
      <c r="F21" s="57" t="s">
        <v>56</v>
      </c>
      <c r="G21" s="20"/>
      <c r="H21" s="25" t="s">
        <v>59</v>
      </c>
      <c r="I21" s="59">
        <f t="shared" si="0"/>
        <v>0</v>
      </c>
    </row>
    <row r="22" spans="1:9" ht="33" customHeight="1">
      <c r="A22" s="46">
        <v>17</v>
      </c>
      <c r="B22" s="1"/>
      <c r="C22" s="4"/>
      <c r="D22" s="17"/>
      <c r="E22" s="54" t="s">
        <v>24</v>
      </c>
      <c r="F22" s="57" t="s">
        <v>56</v>
      </c>
      <c r="G22" s="20"/>
      <c r="H22" s="25" t="s">
        <v>59</v>
      </c>
      <c r="I22" s="59">
        <f t="shared" si="0"/>
        <v>0</v>
      </c>
    </row>
    <row r="23" spans="1:9" ht="33" customHeight="1">
      <c r="A23" s="52">
        <v>18</v>
      </c>
      <c r="B23" s="1"/>
      <c r="C23" s="4"/>
      <c r="D23" s="17"/>
      <c r="E23" s="54" t="s">
        <v>24</v>
      </c>
      <c r="F23" s="57" t="s">
        <v>56</v>
      </c>
      <c r="G23" s="20"/>
      <c r="H23" s="25" t="s">
        <v>59</v>
      </c>
      <c r="I23" s="59">
        <f>D23*G23</f>
        <v>0</v>
      </c>
    </row>
    <row r="24" spans="1:9" ht="33" customHeight="1">
      <c r="A24" s="46">
        <v>19</v>
      </c>
      <c r="B24" s="1"/>
      <c r="C24" s="4"/>
      <c r="D24" s="17"/>
      <c r="E24" s="54" t="s">
        <v>24</v>
      </c>
      <c r="F24" s="57" t="s">
        <v>56</v>
      </c>
      <c r="G24" s="20"/>
      <c r="H24" s="25" t="s">
        <v>59</v>
      </c>
      <c r="I24" s="59">
        <f>D24*G24</f>
        <v>0</v>
      </c>
    </row>
    <row r="25" spans="1:9" ht="33" customHeight="1" thickBot="1">
      <c r="A25" s="47">
        <v>20</v>
      </c>
      <c r="B25" s="6"/>
      <c r="C25" s="7"/>
      <c r="D25" s="17"/>
      <c r="E25" s="54" t="s">
        <v>24</v>
      </c>
      <c r="F25" s="57" t="s">
        <v>56</v>
      </c>
      <c r="G25" s="20"/>
      <c r="H25" s="25" t="s">
        <v>59</v>
      </c>
      <c r="I25" s="59">
        <f t="shared" si="0"/>
        <v>0</v>
      </c>
    </row>
    <row r="26" spans="1:9" ht="33" customHeight="1" thickTop="1">
      <c r="A26" s="201" t="s">
        <v>2</v>
      </c>
      <c r="B26" s="202"/>
      <c r="C26" s="203"/>
      <c r="D26" s="203"/>
      <c r="E26" s="203"/>
      <c r="F26" s="203"/>
      <c r="G26" s="203"/>
      <c r="H26" s="203"/>
      <c r="I26" s="10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G5:H5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72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42" customWidth="1"/>
    <col min="2" max="2" width="9.8984375" style="42" customWidth="1"/>
    <col min="3" max="3" width="30.59765625" style="42" customWidth="1"/>
    <col min="4" max="4" width="10.19921875" style="42" customWidth="1"/>
    <col min="5" max="6" width="1.8984375" style="42" customWidth="1"/>
    <col min="7" max="7" width="10.19921875" style="48" customWidth="1"/>
    <col min="8" max="8" width="1.8984375" style="49" customWidth="1"/>
    <col min="9" max="9" width="15.59765625" style="48" customWidth="1"/>
    <col min="10" max="16384" width="9" style="42" customWidth="1"/>
  </cols>
  <sheetData>
    <row r="1" spans="1:2" ht="13.5">
      <c r="A1" s="204" t="s">
        <v>39</v>
      </c>
      <c r="B1" s="204"/>
    </row>
    <row r="2" spans="1:9" ht="37.5" customHeight="1">
      <c r="A2" s="205" t="s">
        <v>104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206" t="s">
        <v>23</v>
      </c>
      <c r="B3" s="206"/>
      <c r="C3" s="206"/>
      <c r="D3" s="206"/>
      <c r="E3" s="206"/>
      <c r="F3" s="206"/>
      <c r="G3" s="206"/>
      <c r="H3" s="206"/>
      <c r="I3" s="206"/>
    </row>
    <row r="4" spans="1:9" ht="18.75" customHeight="1">
      <c r="A4" s="279" t="s">
        <v>11</v>
      </c>
      <c r="B4" s="281" t="s">
        <v>9</v>
      </c>
      <c r="C4" s="281" t="s">
        <v>40</v>
      </c>
      <c r="D4" s="285" t="s">
        <v>26</v>
      </c>
      <c r="E4" s="286"/>
      <c r="F4" s="286"/>
      <c r="G4" s="286"/>
      <c r="H4" s="290"/>
      <c r="I4" s="283" t="s">
        <v>10</v>
      </c>
    </row>
    <row r="5" spans="1:9" ht="18.75" customHeight="1">
      <c r="A5" s="280"/>
      <c r="B5" s="282"/>
      <c r="C5" s="282"/>
      <c r="D5" s="287" t="s">
        <v>4</v>
      </c>
      <c r="E5" s="292"/>
      <c r="F5" s="50"/>
      <c r="G5" s="291" t="s">
        <v>68</v>
      </c>
      <c r="H5" s="288"/>
      <c r="I5" s="284"/>
    </row>
    <row r="6" spans="1:9" ht="22.5" customHeight="1">
      <c r="A6" s="51">
        <v>1</v>
      </c>
      <c r="B6" s="14"/>
      <c r="C6" s="15"/>
      <c r="D6" s="18"/>
      <c r="E6" s="21" t="s">
        <v>24</v>
      </c>
      <c r="F6" s="22" t="s">
        <v>27</v>
      </c>
      <c r="G6" s="19"/>
      <c r="H6" s="56" t="s">
        <v>33</v>
      </c>
      <c r="I6" s="59">
        <f>D6*G6</f>
        <v>0</v>
      </c>
    </row>
    <row r="7" spans="1:9" ht="22.5" customHeight="1">
      <c r="A7" s="52">
        <v>2</v>
      </c>
      <c r="B7" s="11"/>
      <c r="C7" s="2"/>
      <c r="D7" s="17"/>
      <c r="E7" s="23" t="s">
        <v>24</v>
      </c>
      <c r="F7" s="24" t="s">
        <v>27</v>
      </c>
      <c r="G7" s="20"/>
      <c r="H7" s="58" t="s">
        <v>33</v>
      </c>
      <c r="I7" s="59">
        <f aca="true" t="shared" si="0" ref="I7:I35">D7*G7</f>
        <v>0</v>
      </c>
    </row>
    <row r="8" spans="1:9" ht="22.5" customHeight="1">
      <c r="A8" s="46">
        <v>3</v>
      </c>
      <c r="B8" s="1"/>
      <c r="C8" s="2"/>
      <c r="D8" s="17"/>
      <c r="E8" s="23" t="s">
        <v>24</v>
      </c>
      <c r="F8" s="24" t="s">
        <v>22</v>
      </c>
      <c r="G8" s="20"/>
      <c r="H8" s="58" t="s">
        <v>33</v>
      </c>
      <c r="I8" s="59">
        <f t="shared" si="0"/>
        <v>0</v>
      </c>
    </row>
    <row r="9" spans="1:9" ht="22.5" customHeight="1">
      <c r="A9" s="46">
        <v>4</v>
      </c>
      <c r="B9" s="1"/>
      <c r="C9" s="2"/>
      <c r="D9" s="17"/>
      <c r="E9" s="23" t="s">
        <v>24</v>
      </c>
      <c r="F9" s="24" t="s">
        <v>22</v>
      </c>
      <c r="G9" s="20"/>
      <c r="H9" s="58" t="s">
        <v>33</v>
      </c>
      <c r="I9" s="59">
        <f t="shared" si="0"/>
        <v>0</v>
      </c>
    </row>
    <row r="10" spans="1:9" ht="22.5" customHeight="1">
      <c r="A10" s="52">
        <v>5</v>
      </c>
      <c r="B10" s="1"/>
      <c r="C10" s="2"/>
      <c r="D10" s="17"/>
      <c r="E10" s="23" t="s">
        <v>24</v>
      </c>
      <c r="F10" s="24" t="s">
        <v>22</v>
      </c>
      <c r="G10" s="20"/>
      <c r="H10" s="58" t="s">
        <v>33</v>
      </c>
      <c r="I10" s="59">
        <f t="shared" si="0"/>
        <v>0</v>
      </c>
    </row>
    <row r="11" spans="1:9" ht="22.5" customHeight="1">
      <c r="A11" s="46">
        <v>6</v>
      </c>
      <c r="B11" s="1"/>
      <c r="C11" s="2"/>
      <c r="D11" s="17"/>
      <c r="E11" s="23" t="s">
        <v>24</v>
      </c>
      <c r="F11" s="24" t="s">
        <v>22</v>
      </c>
      <c r="G11" s="20"/>
      <c r="H11" s="58" t="s">
        <v>33</v>
      </c>
      <c r="I11" s="59">
        <f t="shared" si="0"/>
        <v>0</v>
      </c>
    </row>
    <row r="12" spans="1:9" ht="22.5" customHeight="1">
      <c r="A12" s="46">
        <v>7</v>
      </c>
      <c r="B12" s="1"/>
      <c r="C12" s="5"/>
      <c r="D12" s="17"/>
      <c r="E12" s="23" t="s">
        <v>24</v>
      </c>
      <c r="F12" s="24" t="s">
        <v>22</v>
      </c>
      <c r="G12" s="20"/>
      <c r="H12" s="58" t="s">
        <v>33</v>
      </c>
      <c r="I12" s="59">
        <f t="shared" si="0"/>
        <v>0</v>
      </c>
    </row>
    <row r="13" spans="1:9" ht="22.5" customHeight="1">
      <c r="A13" s="52">
        <v>8</v>
      </c>
      <c r="B13" s="1"/>
      <c r="C13" s="5"/>
      <c r="D13" s="17"/>
      <c r="E13" s="23" t="s">
        <v>24</v>
      </c>
      <c r="F13" s="24" t="s">
        <v>22</v>
      </c>
      <c r="G13" s="20"/>
      <c r="H13" s="58" t="s">
        <v>33</v>
      </c>
      <c r="I13" s="59">
        <f t="shared" si="0"/>
        <v>0</v>
      </c>
    </row>
    <row r="14" spans="1:9" ht="22.5" customHeight="1">
      <c r="A14" s="46">
        <v>9</v>
      </c>
      <c r="B14" s="1"/>
      <c r="C14" s="5"/>
      <c r="D14" s="17"/>
      <c r="E14" s="23" t="s">
        <v>24</v>
      </c>
      <c r="F14" s="24" t="s">
        <v>22</v>
      </c>
      <c r="G14" s="20"/>
      <c r="H14" s="58" t="s">
        <v>33</v>
      </c>
      <c r="I14" s="59">
        <f t="shared" si="0"/>
        <v>0</v>
      </c>
    </row>
    <row r="15" spans="1:9" ht="22.5" customHeight="1">
      <c r="A15" s="46">
        <v>10</v>
      </c>
      <c r="B15" s="1"/>
      <c r="C15" s="5"/>
      <c r="D15" s="17"/>
      <c r="E15" s="23" t="s">
        <v>24</v>
      </c>
      <c r="F15" s="24" t="s">
        <v>22</v>
      </c>
      <c r="G15" s="20"/>
      <c r="H15" s="58" t="s">
        <v>33</v>
      </c>
      <c r="I15" s="59">
        <f t="shared" si="0"/>
        <v>0</v>
      </c>
    </row>
    <row r="16" spans="1:9" ht="22.5" customHeight="1">
      <c r="A16" s="52">
        <v>11</v>
      </c>
      <c r="B16" s="1"/>
      <c r="C16" s="4"/>
      <c r="D16" s="17"/>
      <c r="E16" s="23" t="s">
        <v>24</v>
      </c>
      <c r="F16" s="24" t="s">
        <v>22</v>
      </c>
      <c r="G16" s="20"/>
      <c r="H16" s="58" t="s">
        <v>33</v>
      </c>
      <c r="I16" s="59">
        <f t="shared" si="0"/>
        <v>0</v>
      </c>
    </row>
    <row r="17" spans="1:9" ht="22.5" customHeight="1">
      <c r="A17" s="46">
        <v>12</v>
      </c>
      <c r="B17" s="1"/>
      <c r="C17" s="4"/>
      <c r="D17" s="17"/>
      <c r="E17" s="23" t="s">
        <v>24</v>
      </c>
      <c r="F17" s="24" t="s">
        <v>22</v>
      </c>
      <c r="G17" s="20"/>
      <c r="H17" s="58" t="s">
        <v>33</v>
      </c>
      <c r="I17" s="59">
        <f t="shared" si="0"/>
        <v>0</v>
      </c>
    </row>
    <row r="18" spans="1:9" ht="22.5" customHeight="1">
      <c r="A18" s="46">
        <v>13</v>
      </c>
      <c r="B18" s="1"/>
      <c r="C18" s="4"/>
      <c r="D18" s="17"/>
      <c r="E18" s="23" t="s">
        <v>24</v>
      </c>
      <c r="F18" s="24" t="s">
        <v>22</v>
      </c>
      <c r="G18" s="20"/>
      <c r="H18" s="58" t="s">
        <v>33</v>
      </c>
      <c r="I18" s="59">
        <f t="shared" si="0"/>
        <v>0</v>
      </c>
    </row>
    <row r="19" spans="1:9" ht="22.5" customHeight="1">
      <c r="A19" s="52">
        <v>14</v>
      </c>
      <c r="B19" s="1"/>
      <c r="C19" s="4"/>
      <c r="D19" s="17"/>
      <c r="E19" s="23" t="s">
        <v>24</v>
      </c>
      <c r="F19" s="24" t="s">
        <v>22</v>
      </c>
      <c r="G19" s="20"/>
      <c r="H19" s="58" t="s">
        <v>33</v>
      </c>
      <c r="I19" s="59">
        <f t="shared" si="0"/>
        <v>0</v>
      </c>
    </row>
    <row r="20" spans="1:9" ht="22.5" customHeight="1">
      <c r="A20" s="46">
        <v>15</v>
      </c>
      <c r="B20" s="1"/>
      <c r="C20" s="4"/>
      <c r="D20" s="17"/>
      <c r="E20" s="23" t="s">
        <v>24</v>
      </c>
      <c r="F20" s="24" t="s">
        <v>22</v>
      </c>
      <c r="G20" s="20"/>
      <c r="H20" s="58" t="s">
        <v>33</v>
      </c>
      <c r="I20" s="59">
        <f t="shared" si="0"/>
        <v>0</v>
      </c>
    </row>
    <row r="21" spans="1:9" ht="22.5" customHeight="1">
      <c r="A21" s="46">
        <v>16</v>
      </c>
      <c r="B21" s="1"/>
      <c r="C21" s="4"/>
      <c r="D21" s="17"/>
      <c r="E21" s="23" t="s">
        <v>24</v>
      </c>
      <c r="F21" s="24" t="s">
        <v>22</v>
      </c>
      <c r="G21" s="20"/>
      <c r="H21" s="58" t="s">
        <v>33</v>
      </c>
      <c r="I21" s="59">
        <f t="shared" si="0"/>
        <v>0</v>
      </c>
    </row>
    <row r="22" spans="1:9" ht="22.5" customHeight="1">
      <c r="A22" s="52">
        <v>17</v>
      </c>
      <c r="B22" s="1"/>
      <c r="C22" s="4"/>
      <c r="D22" s="17"/>
      <c r="E22" s="23" t="s">
        <v>24</v>
      </c>
      <c r="F22" s="24" t="s">
        <v>22</v>
      </c>
      <c r="G22" s="20"/>
      <c r="H22" s="58" t="s">
        <v>33</v>
      </c>
      <c r="I22" s="59">
        <f t="shared" si="0"/>
        <v>0</v>
      </c>
    </row>
    <row r="23" spans="1:9" ht="22.5" customHeight="1">
      <c r="A23" s="46">
        <v>18</v>
      </c>
      <c r="B23" s="6"/>
      <c r="C23" s="7"/>
      <c r="D23" s="17"/>
      <c r="E23" s="23" t="s">
        <v>24</v>
      </c>
      <c r="F23" s="24" t="s">
        <v>22</v>
      </c>
      <c r="G23" s="20"/>
      <c r="H23" s="58" t="s">
        <v>33</v>
      </c>
      <c r="I23" s="59">
        <f t="shared" si="0"/>
        <v>0</v>
      </c>
    </row>
    <row r="24" spans="1:9" ht="22.5" customHeight="1">
      <c r="A24" s="46">
        <v>19</v>
      </c>
      <c r="B24" s="1"/>
      <c r="C24" s="5"/>
      <c r="D24" s="17"/>
      <c r="E24" s="23" t="s">
        <v>24</v>
      </c>
      <c r="F24" s="24" t="s">
        <v>22</v>
      </c>
      <c r="G24" s="20"/>
      <c r="H24" s="58" t="s">
        <v>33</v>
      </c>
      <c r="I24" s="59">
        <f t="shared" si="0"/>
        <v>0</v>
      </c>
    </row>
    <row r="25" spans="1:9" ht="22.5" customHeight="1">
      <c r="A25" s="52">
        <v>20</v>
      </c>
      <c r="B25" s="1"/>
      <c r="C25" s="5"/>
      <c r="D25" s="17"/>
      <c r="E25" s="23" t="s">
        <v>24</v>
      </c>
      <c r="F25" s="24" t="s">
        <v>22</v>
      </c>
      <c r="G25" s="20"/>
      <c r="H25" s="58" t="s">
        <v>33</v>
      </c>
      <c r="I25" s="59">
        <f t="shared" si="0"/>
        <v>0</v>
      </c>
    </row>
    <row r="26" spans="1:9" ht="22.5" customHeight="1">
      <c r="A26" s="46">
        <v>21</v>
      </c>
      <c r="B26" s="60"/>
      <c r="C26" s="4"/>
      <c r="D26" s="17"/>
      <c r="E26" s="23" t="s">
        <v>24</v>
      </c>
      <c r="F26" s="24" t="s">
        <v>22</v>
      </c>
      <c r="G26" s="20"/>
      <c r="H26" s="58" t="s">
        <v>33</v>
      </c>
      <c r="I26" s="59">
        <f t="shared" si="0"/>
        <v>0</v>
      </c>
    </row>
    <row r="27" spans="1:9" ht="22.5" customHeight="1">
      <c r="A27" s="46">
        <v>22</v>
      </c>
      <c r="B27" s="1"/>
      <c r="C27" s="4"/>
      <c r="D27" s="17"/>
      <c r="E27" s="23" t="s">
        <v>24</v>
      </c>
      <c r="F27" s="24" t="s">
        <v>22</v>
      </c>
      <c r="G27" s="20"/>
      <c r="H27" s="58" t="s">
        <v>33</v>
      </c>
      <c r="I27" s="59">
        <f t="shared" si="0"/>
        <v>0</v>
      </c>
    </row>
    <row r="28" spans="1:9" ht="22.5" customHeight="1">
      <c r="A28" s="52">
        <v>23</v>
      </c>
      <c r="B28" s="1"/>
      <c r="C28" s="4"/>
      <c r="D28" s="17"/>
      <c r="E28" s="23" t="s">
        <v>24</v>
      </c>
      <c r="F28" s="24" t="s">
        <v>22</v>
      </c>
      <c r="G28" s="20"/>
      <c r="H28" s="58" t="s">
        <v>33</v>
      </c>
      <c r="I28" s="59">
        <f t="shared" si="0"/>
        <v>0</v>
      </c>
    </row>
    <row r="29" spans="1:9" ht="22.5" customHeight="1">
      <c r="A29" s="46">
        <v>24</v>
      </c>
      <c r="B29" s="1"/>
      <c r="C29" s="4"/>
      <c r="D29" s="17"/>
      <c r="E29" s="23" t="s">
        <v>24</v>
      </c>
      <c r="F29" s="24" t="s">
        <v>22</v>
      </c>
      <c r="G29" s="20"/>
      <c r="H29" s="58" t="s">
        <v>33</v>
      </c>
      <c r="I29" s="59">
        <f t="shared" si="0"/>
        <v>0</v>
      </c>
    </row>
    <row r="30" spans="1:9" ht="22.5" customHeight="1">
      <c r="A30" s="46">
        <v>25</v>
      </c>
      <c r="B30" s="1"/>
      <c r="C30" s="4"/>
      <c r="D30" s="17"/>
      <c r="E30" s="23" t="s">
        <v>24</v>
      </c>
      <c r="F30" s="24" t="s">
        <v>22</v>
      </c>
      <c r="G30" s="20"/>
      <c r="H30" s="58" t="s">
        <v>33</v>
      </c>
      <c r="I30" s="59">
        <f t="shared" si="0"/>
        <v>0</v>
      </c>
    </row>
    <row r="31" spans="1:9" ht="22.5" customHeight="1">
      <c r="A31" s="52">
        <v>26</v>
      </c>
      <c r="B31" s="1"/>
      <c r="C31" s="4"/>
      <c r="D31" s="17"/>
      <c r="E31" s="23" t="s">
        <v>24</v>
      </c>
      <c r="F31" s="24" t="s">
        <v>22</v>
      </c>
      <c r="G31" s="20"/>
      <c r="H31" s="58" t="s">
        <v>33</v>
      </c>
      <c r="I31" s="59">
        <f t="shared" si="0"/>
        <v>0</v>
      </c>
    </row>
    <row r="32" spans="1:9" ht="22.5" customHeight="1">
      <c r="A32" s="46">
        <v>27</v>
      </c>
      <c r="B32" s="1"/>
      <c r="C32" s="4"/>
      <c r="D32" s="17"/>
      <c r="E32" s="23" t="s">
        <v>24</v>
      </c>
      <c r="F32" s="24" t="s">
        <v>22</v>
      </c>
      <c r="G32" s="20"/>
      <c r="H32" s="58" t="s">
        <v>33</v>
      </c>
      <c r="I32" s="59">
        <f t="shared" si="0"/>
        <v>0</v>
      </c>
    </row>
    <row r="33" spans="1:9" ht="22.5" customHeight="1">
      <c r="A33" s="52">
        <v>28</v>
      </c>
      <c r="B33" s="1"/>
      <c r="C33" s="4"/>
      <c r="D33" s="17"/>
      <c r="E33" s="23" t="s">
        <v>24</v>
      </c>
      <c r="F33" s="24" t="s">
        <v>22</v>
      </c>
      <c r="G33" s="20"/>
      <c r="H33" s="58" t="s">
        <v>33</v>
      </c>
      <c r="I33" s="59">
        <f t="shared" si="0"/>
        <v>0</v>
      </c>
    </row>
    <row r="34" spans="1:9" ht="22.5" customHeight="1">
      <c r="A34" s="46">
        <v>29</v>
      </c>
      <c r="B34" s="1"/>
      <c r="C34" s="4"/>
      <c r="D34" s="17"/>
      <c r="E34" s="23" t="s">
        <v>24</v>
      </c>
      <c r="F34" s="24" t="s">
        <v>22</v>
      </c>
      <c r="G34" s="20"/>
      <c r="H34" s="58" t="s">
        <v>33</v>
      </c>
      <c r="I34" s="59">
        <f t="shared" si="0"/>
        <v>0</v>
      </c>
    </row>
    <row r="35" spans="1:9" ht="22.5" customHeight="1" thickBot="1">
      <c r="A35" s="47">
        <v>30</v>
      </c>
      <c r="B35" s="6"/>
      <c r="C35" s="7"/>
      <c r="D35" s="17"/>
      <c r="E35" s="23" t="s">
        <v>24</v>
      </c>
      <c r="F35" s="24" t="s">
        <v>22</v>
      </c>
      <c r="G35" s="20"/>
      <c r="H35" s="58" t="s">
        <v>33</v>
      </c>
      <c r="I35" s="59">
        <f t="shared" si="0"/>
        <v>0</v>
      </c>
    </row>
    <row r="36" spans="1:9" ht="22.5" customHeight="1" thickTop="1">
      <c r="A36" s="195" t="s">
        <v>2</v>
      </c>
      <c r="B36" s="196"/>
      <c r="C36" s="197"/>
      <c r="D36" s="197"/>
      <c r="E36" s="197"/>
      <c r="F36" s="197"/>
      <c r="G36" s="197"/>
      <c r="H36" s="197"/>
      <c r="I36" s="10">
        <f>SUM(I6:I23)</f>
        <v>0</v>
      </c>
    </row>
    <row r="37" spans="1:2" ht="13.5">
      <c r="A37" s="204" t="s">
        <v>106</v>
      </c>
      <c r="B37" s="204"/>
    </row>
    <row r="38" spans="1:9" ht="37.5" customHeight="1">
      <c r="A38" s="205" t="s">
        <v>105</v>
      </c>
      <c r="B38" s="205"/>
      <c r="C38" s="205"/>
      <c r="D38" s="205"/>
      <c r="E38" s="205"/>
      <c r="F38" s="205"/>
      <c r="G38" s="205"/>
      <c r="H38" s="205"/>
      <c r="I38" s="205"/>
    </row>
    <row r="39" spans="1:9" ht="13.5">
      <c r="A39" s="206" t="s">
        <v>23</v>
      </c>
      <c r="B39" s="206"/>
      <c r="C39" s="206"/>
      <c r="D39" s="206"/>
      <c r="E39" s="206"/>
      <c r="F39" s="206"/>
      <c r="G39" s="206"/>
      <c r="H39" s="206"/>
      <c r="I39" s="206"/>
    </row>
    <row r="40" spans="1:9" ht="18.75" customHeight="1">
      <c r="A40" s="279" t="s">
        <v>11</v>
      </c>
      <c r="B40" s="281" t="s">
        <v>9</v>
      </c>
      <c r="C40" s="281" t="s">
        <v>40</v>
      </c>
      <c r="D40" s="285" t="s">
        <v>26</v>
      </c>
      <c r="E40" s="286"/>
      <c r="F40" s="286"/>
      <c r="G40" s="286"/>
      <c r="H40" s="290"/>
      <c r="I40" s="283" t="s">
        <v>10</v>
      </c>
    </row>
    <row r="41" spans="1:9" ht="18.75" customHeight="1">
      <c r="A41" s="280"/>
      <c r="B41" s="282"/>
      <c r="C41" s="282"/>
      <c r="D41" s="287" t="s">
        <v>41</v>
      </c>
      <c r="E41" s="292"/>
      <c r="F41" s="50"/>
      <c r="G41" s="291" t="s">
        <v>68</v>
      </c>
      <c r="H41" s="288"/>
      <c r="I41" s="284"/>
    </row>
    <row r="42" spans="1:9" ht="22.5" customHeight="1">
      <c r="A42" s="51">
        <v>31</v>
      </c>
      <c r="B42" s="14"/>
      <c r="C42" s="15"/>
      <c r="D42" s="18"/>
      <c r="E42" s="21" t="s">
        <v>24</v>
      </c>
      <c r="F42" s="22" t="s">
        <v>27</v>
      </c>
      <c r="G42" s="19"/>
      <c r="H42" s="56" t="s">
        <v>33</v>
      </c>
      <c r="I42" s="59">
        <f>D42*G42</f>
        <v>0</v>
      </c>
    </row>
    <row r="43" spans="1:9" ht="22.5" customHeight="1">
      <c r="A43" s="52">
        <v>32</v>
      </c>
      <c r="B43" s="11"/>
      <c r="C43" s="2"/>
      <c r="D43" s="17"/>
      <c r="E43" s="23" t="s">
        <v>24</v>
      </c>
      <c r="F43" s="24" t="s">
        <v>27</v>
      </c>
      <c r="G43" s="20"/>
      <c r="H43" s="58" t="s">
        <v>33</v>
      </c>
      <c r="I43" s="59">
        <f aca="true" t="shared" si="1" ref="I43:I71">D43*G43</f>
        <v>0</v>
      </c>
    </row>
    <row r="44" spans="1:9" ht="22.5" customHeight="1">
      <c r="A44" s="46">
        <v>33</v>
      </c>
      <c r="B44" s="1"/>
      <c r="C44" s="2"/>
      <c r="D44" s="17"/>
      <c r="E44" s="23" t="s">
        <v>24</v>
      </c>
      <c r="F44" s="24" t="s">
        <v>22</v>
      </c>
      <c r="G44" s="20"/>
      <c r="H44" s="58" t="s">
        <v>33</v>
      </c>
      <c r="I44" s="59">
        <f t="shared" si="1"/>
        <v>0</v>
      </c>
    </row>
    <row r="45" spans="1:9" ht="22.5" customHeight="1">
      <c r="A45" s="52">
        <v>34</v>
      </c>
      <c r="B45" s="1"/>
      <c r="C45" s="2"/>
      <c r="D45" s="17"/>
      <c r="E45" s="23" t="s">
        <v>24</v>
      </c>
      <c r="F45" s="24" t="s">
        <v>22</v>
      </c>
      <c r="G45" s="20"/>
      <c r="H45" s="58" t="s">
        <v>33</v>
      </c>
      <c r="I45" s="59">
        <f t="shared" si="1"/>
        <v>0</v>
      </c>
    </row>
    <row r="46" spans="1:9" ht="22.5" customHeight="1">
      <c r="A46" s="46">
        <v>35</v>
      </c>
      <c r="B46" s="1"/>
      <c r="C46" s="2"/>
      <c r="D46" s="17"/>
      <c r="E46" s="23" t="s">
        <v>24</v>
      </c>
      <c r="F46" s="24" t="s">
        <v>22</v>
      </c>
      <c r="G46" s="20"/>
      <c r="H46" s="58" t="s">
        <v>33</v>
      </c>
      <c r="I46" s="59">
        <f t="shared" si="1"/>
        <v>0</v>
      </c>
    </row>
    <row r="47" spans="1:9" ht="22.5" customHeight="1">
      <c r="A47" s="52">
        <v>36</v>
      </c>
      <c r="B47" s="1"/>
      <c r="C47" s="2"/>
      <c r="D47" s="17"/>
      <c r="E47" s="23" t="s">
        <v>24</v>
      </c>
      <c r="F47" s="24" t="s">
        <v>22</v>
      </c>
      <c r="G47" s="20"/>
      <c r="H47" s="58" t="s">
        <v>33</v>
      </c>
      <c r="I47" s="59">
        <f t="shared" si="1"/>
        <v>0</v>
      </c>
    </row>
    <row r="48" spans="1:9" ht="22.5" customHeight="1">
      <c r="A48" s="46">
        <v>37</v>
      </c>
      <c r="B48" s="1"/>
      <c r="C48" s="5"/>
      <c r="D48" s="17"/>
      <c r="E48" s="23" t="s">
        <v>24</v>
      </c>
      <c r="F48" s="24" t="s">
        <v>22</v>
      </c>
      <c r="G48" s="20"/>
      <c r="H48" s="58" t="s">
        <v>33</v>
      </c>
      <c r="I48" s="59">
        <f t="shared" si="1"/>
        <v>0</v>
      </c>
    </row>
    <row r="49" spans="1:9" ht="22.5" customHeight="1">
      <c r="A49" s="52">
        <v>38</v>
      </c>
      <c r="B49" s="1"/>
      <c r="C49" s="5"/>
      <c r="D49" s="17"/>
      <c r="E49" s="23" t="s">
        <v>24</v>
      </c>
      <c r="F49" s="24" t="s">
        <v>22</v>
      </c>
      <c r="G49" s="20"/>
      <c r="H49" s="58" t="s">
        <v>33</v>
      </c>
      <c r="I49" s="59">
        <f t="shared" si="1"/>
        <v>0</v>
      </c>
    </row>
    <row r="50" spans="1:9" ht="22.5" customHeight="1">
      <c r="A50" s="46">
        <v>39</v>
      </c>
      <c r="B50" s="1"/>
      <c r="C50" s="5"/>
      <c r="D50" s="17"/>
      <c r="E50" s="23" t="s">
        <v>24</v>
      </c>
      <c r="F50" s="24" t="s">
        <v>22</v>
      </c>
      <c r="G50" s="20"/>
      <c r="H50" s="58" t="s">
        <v>33</v>
      </c>
      <c r="I50" s="59">
        <f t="shared" si="1"/>
        <v>0</v>
      </c>
    </row>
    <row r="51" spans="1:9" ht="22.5" customHeight="1">
      <c r="A51" s="52">
        <v>40</v>
      </c>
      <c r="B51" s="1"/>
      <c r="C51" s="5"/>
      <c r="D51" s="17"/>
      <c r="E51" s="23" t="s">
        <v>24</v>
      </c>
      <c r="F51" s="24" t="s">
        <v>22</v>
      </c>
      <c r="G51" s="20"/>
      <c r="H51" s="58" t="s">
        <v>33</v>
      </c>
      <c r="I51" s="59">
        <f t="shared" si="1"/>
        <v>0</v>
      </c>
    </row>
    <row r="52" spans="1:9" ht="22.5" customHeight="1">
      <c r="A52" s="46">
        <v>41</v>
      </c>
      <c r="B52" s="1"/>
      <c r="C52" s="4"/>
      <c r="D52" s="17"/>
      <c r="E52" s="23" t="s">
        <v>24</v>
      </c>
      <c r="F52" s="24" t="s">
        <v>22</v>
      </c>
      <c r="G52" s="20"/>
      <c r="H52" s="58" t="s">
        <v>33</v>
      </c>
      <c r="I52" s="59">
        <f t="shared" si="1"/>
        <v>0</v>
      </c>
    </row>
    <row r="53" spans="1:9" ht="22.5" customHeight="1">
      <c r="A53" s="52">
        <v>42</v>
      </c>
      <c r="B53" s="1"/>
      <c r="C53" s="4"/>
      <c r="D53" s="17"/>
      <c r="E53" s="23" t="s">
        <v>24</v>
      </c>
      <c r="F53" s="24" t="s">
        <v>22</v>
      </c>
      <c r="G53" s="20"/>
      <c r="H53" s="58" t="s">
        <v>33</v>
      </c>
      <c r="I53" s="59">
        <f t="shared" si="1"/>
        <v>0</v>
      </c>
    </row>
    <row r="54" spans="1:9" ht="22.5" customHeight="1">
      <c r="A54" s="46">
        <v>43</v>
      </c>
      <c r="B54" s="1"/>
      <c r="C54" s="4"/>
      <c r="D54" s="17"/>
      <c r="E54" s="23" t="s">
        <v>24</v>
      </c>
      <c r="F54" s="24" t="s">
        <v>22</v>
      </c>
      <c r="G54" s="20"/>
      <c r="H54" s="58" t="s">
        <v>33</v>
      </c>
      <c r="I54" s="59">
        <f t="shared" si="1"/>
        <v>0</v>
      </c>
    </row>
    <row r="55" spans="1:9" ht="22.5" customHeight="1">
      <c r="A55" s="52">
        <v>44</v>
      </c>
      <c r="B55" s="1"/>
      <c r="C55" s="4"/>
      <c r="D55" s="17"/>
      <c r="E55" s="23" t="s">
        <v>24</v>
      </c>
      <c r="F55" s="24" t="s">
        <v>22</v>
      </c>
      <c r="G55" s="20"/>
      <c r="H55" s="58" t="s">
        <v>33</v>
      </c>
      <c r="I55" s="59">
        <f t="shared" si="1"/>
        <v>0</v>
      </c>
    </row>
    <row r="56" spans="1:9" ht="22.5" customHeight="1">
      <c r="A56" s="46">
        <v>45</v>
      </c>
      <c r="B56" s="1"/>
      <c r="C56" s="4"/>
      <c r="D56" s="17"/>
      <c r="E56" s="23" t="s">
        <v>24</v>
      </c>
      <c r="F56" s="24" t="s">
        <v>22</v>
      </c>
      <c r="G56" s="20"/>
      <c r="H56" s="58" t="s">
        <v>33</v>
      </c>
      <c r="I56" s="59">
        <f t="shared" si="1"/>
        <v>0</v>
      </c>
    </row>
    <row r="57" spans="1:9" ht="22.5" customHeight="1">
      <c r="A57" s="52">
        <v>46</v>
      </c>
      <c r="B57" s="1"/>
      <c r="C57" s="4"/>
      <c r="D57" s="17"/>
      <c r="E57" s="23" t="s">
        <v>24</v>
      </c>
      <c r="F57" s="24" t="s">
        <v>22</v>
      </c>
      <c r="G57" s="20"/>
      <c r="H57" s="58" t="s">
        <v>33</v>
      </c>
      <c r="I57" s="59">
        <f t="shared" si="1"/>
        <v>0</v>
      </c>
    </row>
    <row r="58" spans="1:9" ht="22.5" customHeight="1">
      <c r="A58" s="46">
        <v>47</v>
      </c>
      <c r="B58" s="1"/>
      <c r="C58" s="4"/>
      <c r="D58" s="17"/>
      <c r="E58" s="23" t="s">
        <v>24</v>
      </c>
      <c r="F58" s="24" t="s">
        <v>22</v>
      </c>
      <c r="G58" s="20"/>
      <c r="H58" s="58" t="s">
        <v>33</v>
      </c>
      <c r="I58" s="59">
        <f t="shared" si="1"/>
        <v>0</v>
      </c>
    </row>
    <row r="59" spans="1:9" ht="22.5" customHeight="1">
      <c r="A59" s="52">
        <v>48</v>
      </c>
      <c r="B59" s="6"/>
      <c r="C59" s="7"/>
      <c r="D59" s="17"/>
      <c r="E59" s="23" t="s">
        <v>24</v>
      </c>
      <c r="F59" s="24" t="s">
        <v>22</v>
      </c>
      <c r="G59" s="20"/>
      <c r="H59" s="58" t="s">
        <v>33</v>
      </c>
      <c r="I59" s="59">
        <f t="shared" si="1"/>
        <v>0</v>
      </c>
    </row>
    <row r="60" spans="1:9" ht="22.5" customHeight="1">
      <c r="A60" s="46">
        <v>49</v>
      </c>
      <c r="B60" s="1"/>
      <c r="C60" s="5"/>
      <c r="D60" s="17"/>
      <c r="E60" s="23" t="s">
        <v>24</v>
      </c>
      <c r="F60" s="24" t="s">
        <v>22</v>
      </c>
      <c r="G60" s="20"/>
      <c r="H60" s="58" t="s">
        <v>33</v>
      </c>
      <c r="I60" s="59">
        <f t="shared" si="1"/>
        <v>0</v>
      </c>
    </row>
    <row r="61" spans="1:9" ht="22.5" customHeight="1">
      <c r="A61" s="52">
        <v>50</v>
      </c>
      <c r="B61" s="1"/>
      <c r="C61" s="5"/>
      <c r="D61" s="17"/>
      <c r="E61" s="23" t="s">
        <v>24</v>
      </c>
      <c r="F61" s="24" t="s">
        <v>22</v>
      </c>
      <c r="G61" s="20"/>
      <c r="H61" s="58" t="s">
        <v>33</v>
      </c>
      <c r="I61" s="59">
        <f t="shared" si="1"/>
        <v>0</v>
      </c>
    </row>
    <row r="62" spans="1:9" ht="22.5" customHeight="1">
      <c r="A62" s="46">
        <v>51</v>
      </c>
      <c r="B62" s="60"/>
      <c r="C62" s="4"/>
      <c r="D62" s="17"/>
      <c r="E62" s="23" t="s">
        <v>24</v>
      </c>
      <c r="F62" s="24" t="s">
        <v>22</v>
      </c>
      <c r="G62" s="20"/>
      <c r="H62" s="58" t="s">
        <v>33</v>
      </c>
      <c r="I62" s="59">
        <f t="shared" si="1"/>
        <v>0</v>
      </c>
    </row>
    <row r="63" spans="1:9" ht="22.5" customHeight="1">
      <c r="A63" s="52">
        <v>52</v>
      </c>
      <c r="B63" s="1"/>
      <c r="C63" s="4"/>
      <c r="D63" s="17"/>
      <c r="E63" s="23" t="s">
        <v>24</v>
      </c>
      <c r="F63" s="24" t="s">
        <v>22</v>
      </c>
      <c r="G63" s="20"/>
      <c r="H63" s="58" t="s">
        <v>33</v>
      </c>
      <c r="I63" s="59">
        <f t="shared" si="1"/>
        <v>0</v>
      </c>
    </row>
    <row r="64" spans="1:9" ht="22.5" customHeight="1">
      <c r="A64" s="46">
        <v>53</v>
      </c>
      <c r="B64" s="1"/>
      <c r="C64" s="4"/>
      <c r="D64" s="17"/>
      <c r="E64" s="23" t="s">
        <v>24</v>
      </c>
      <c r="F64" s="24" t="s">
        <v>22</v>
      </c>
      <c r="G64" s="20"/>
      <c r="H64" s="58" t="s">
        <v>33</v>
      </c>
      <c r="I64" s="59">
        <f t="shared" si="1"/>
        <v>0</v>
      </c>
    </row>
    <row r="65" spans="1:9" ht="22.5" customHeight="1">
      <c r="A65" s="52">
        <v>54</v>
      </c>
      <c r="B65" s="1"/>
      <c r="C65" s="4"/>
      <c r="D65" s="17"/>
      <c r="E65" s="23" t="s">
        <v>24</v>
      </c>
      <c r="F65" s="24" t="s">
        <v>22</v>
      </c>
      <c r="G65" s="20"/>
      <c r="H65" s="58" t="s">
        <v>33</v>
      </c>
      <c r="I65" s="59">
        <f t="shared" si="1"/>
        <v>0</v>
      </c>
    </row>
    <row r="66" spans="1:9" ht="22.5" customHeight="1">
      <c r="A66" s="46">
        <v>55</v>
      </c>
      <c r="B66" s="1"/>
      <c r="C66" s="4"/>
      <c r="D66" s="17"/>
      <c r="E66" s="23" t="s">
        <v>24</v>
      </c>
      <c r="F66" s="24" t="s">
        <v>22</v>
      </c>
      <c r="G66" s="20"/>
      <c r="H66" s="58" t="s">
        <v>33</v>
      </c>
      <c r="I66" s="59">
        <f t="shared" si="1"/>
        <v>0</v>
      </c>
    </row>
    <row r="67" spans="1:9" ht="22.5" customHeight="1">
      <c r="A67" s="52">
        <v>56</v>
      </c>
      <c r="B67" s="1"/>
      <c r="C67" s="4"/>
      <c r="D67" s="17"/>
      <c r="E67" s="23" t="s">
        <v>24</v>
      </c>
      <c r="F67" s="24" t="s">
        <v>22</v>
      </c>
      <c r="G67" s="20"/>
      <c r="H67" s="58" t="s">
        <v>33</v>
      </c>
      <c r="I67" s="59">
        <f t="shared" si="1"/>
        <v>0</v>
      </c>
    </row>
    <row r="68" spans="1:9" ht="22.5" customHeight="1">
      <c r="A68" s="46">
        <v>57</v>
      </c>
      <c r="B68" s="1"/>
      <c r="C68" s="4"/>
      <c r="D68" s="17"/>
      <c r="E68" s="23" t="s">
        <v>24</v>
      </c>
      <c r="F68" s="24" t="s">
        <v>22</v>
      </c>
      <c r="G68" s="20"/>
      <c r="H68" s="58" t="s">
        <v>33</v>
      </c>
      <c r="I68" s="59">
        <f t="shared" si="1"/>
        <v>0</v>
      </c>
    </row>
    <row r="69" spans="1:9" ht="22.5" customHeight="1">
      <c r="A69" s="52">
        <v>58</v>
      </c>
      <c r="B69" s="1"/>
      <c r="C69" s="4"/>
      <c r="D69" s="17"/>
      <c r="E69" s="23" t="s">
        <v>24</v>
      </c>
      <c r="F69" s="24" t="s">
        <v>22</v>
      </c>
      <c r="G69" s="20"/>
      <c r="H69" s="58" t="s">
        <v>33</v>
      </c>
      <c r="I69" s="59">
        <f t="shared" si="1"/>
        <v>0</v>
      </c>
    </row>
    <row r="70" spans="1:9" ht="22.5" customHeight="1">
      <c r="A70" s="46">
        <v>59</v>
      </c>
      <c r="B70" s="1"/>
      <c r="C70" s="4"/>
      <c r="D70" s="17"/>
      <c r="E70" s="23" t="s">
        <v>24</v>
      </c>
      <c r="F70" s="24" t="s">
        <v>22</v>
      </c>
      <c r="G70" s="20"/>
      <c r="H70" s="58" t="s">
        <v>33</v>
      </c>
      <c r="I70" s="59">
        <f t="shared" si="1"/>
        <v>0</v>
      </c>
    </row>
    <row r="71" spans="1:9" ht="22.5" customHeight="1" thickBot="1">
      <c r="A71" s="47">
        <v>60</v>
      </c>
      <c r="B71" s="6"/>
      <c r="C71" s="7"/>
      <c r="D71" s="17"/>
      <c r="E71" s="23" t="s">
        <v>24</v>
      </c>
      <c r="F71" s="24" t="s">
        <v>22</v>
      </c>
      <c r="G71" s="20"/>
      <c r="H71" s="58" t="s">
        <v>33</v>
      </c>
      <c r="I71" s="59">
        <f t="shared" si="1"/>
        <v>0</v>
      </c>
    </row>
    <row r="72" spans="1:9" ht="22.5" customHeight="1" thickTop="1">
      <c r="A72" s="195" t="s">
        <v>2</v>
      </c>
      <c r="B72" s="196"/>
      <c r="C72" s="197"/>
      <c r="D72" s="197"/>
      <c r="E72" s="197"/>
      <c r="F72" s="197"/>
      <c r="G72" s="197"/>
      <c r="H72" s="197"/>
      <c r="I72" s="10">
        <f>SUM(I42:I59)+I36</f>
        <v>0</v>
      </c>
    </row>
  </sheetData>
  <sheetProtection selectLockedCells="1"/>
  <mergeCells count="22">
    <mergeCell ref="I40:I41"/>
    <mergeCell ref="D41:E41"/>
    <mergeCell ref="D4:H4"/>
    <mergeCell ref="D5:E5"/>
    <mergeCell ref="G5:H5"/>
    <mergeCell ref="A72:H72"/>
    <mergeCell ref="A37:B37"/>
    <mergeCell ref="A38:I38"/>
    <mergeCell ref="A39:I39"/>
    <mergeCell ref="A40:A41"/>
    <mergeCell ref="I4:I5"/>
    <mergeCell ref="B40:B41"/>
    <mergeCell ref="C40:C41"/>
    <mergeCell ref="D40:H40"/>
    <mergeCell ref="G41:H41"/>
    <mergeCell ref="A1:B1"/>
    <mergeCell ref="A2:I2"/>
    <mergeCell ref="A3:I3"/>
    <mergeCell ref="A4:A5"/>
    <mergeCell ref="B4:B5"/>
    <mergeCell ref="A36:H36"/>
    <mergeCell ref="C4:C5"/>
  </mergeCells>
  <dataValidations count="1">
    <dataValidation allowBlank="1" showInputMessage="1" showErrorMessage="1" imeMode="off" sqref="I4 A4:B4 I42:I65536 A6:B35 I6:I36 G5:G36 G41:G65536 I40 A40:B40 A42:B71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E24"/>
  <sheetViews>
    <sheetView showGridLines="0" tabSelected="1" zoomScalePageLayoutView="0" workbookViewId="0" topLeftCell="A1">
      <selection activeCell="A1" sqref="A1:E1"/>
    </sheetView>
  </sheetViews>
  <sheetFormatPr defaultColWidth="8.796875" defaultRowHeight="14.25"/>
  <cols>
    <col min="1" max="1" width="13.09765625" style="70" customWidth="1"/>
    <col min="2" max="4" width="12.59765625" style="70" customWidth="1"/>
    <col min="5" max="5" width="35.8984375" style="77" customWidth="1"/>
    <col min="6" max="16384" width="9" style="70" customWidth="1"/>
  </cols>
  <sheetData>
    <row r="1" spans="1:5" ht="55.5" customHeight="1">
      <c r="A1" s="193" t="s">
        <v>112</v>
      </c>
      <c r="B1" s="194"/>
      <c r="C1" s="194"/>
      <c r="D1" s="194"/>
      <c r="E1" s="194"/>
    </row>
    <row r="2" spans="1:5" s="28" customFormat="1" ht="30" customHeight="1">
      <c r="A2" s="28" t="s">
        <v>43</v>
      </c>
      <c r="B2" s="29"/>
      <c r="C2" s="29"/>
      <c r="D2" s="29"/>
      <c r="E2" s="72" t="s">
        <v>44</v>
      </c>
    </row>
    <row r="3" spans="1:5" ht="22.5" customHeight="1">
      <c r="A3" s="30" t="s">
        <v>45</v>
      </c>
      <c r="B3" s="189" t="s">
        <v>113</v>
      </c>
      <c r="C3" s="189" t="s">
        <v>117</v>
      </c>
      <c r="D3" s="31" t="s">
        <v>61</v>
      </c>
      <c r="E3" s="73" t="s">
        <v>46</v>
      </c>
    </row>
    <row r="4" spans="1:5" ht="38.25" customHeight="1">
      <c r="A4" s="32" t="s">
        <v>74</v>
      </c>
      <c r="B4" s="90"/>
      <c r="C4" s="33"/>
      <c r="D4" s="33">
        <f>C4-B4</f>
        <v>0</v>
      </c>
      <c r="E4" s="39"/>
    </row>
    <row r="5" spans="1:5" ht="38.25" customHeight="1">
      <c r="A5" s="32" t="s">
        <v>75</v>
      </c>
      <c r="B5" s="90"/>
      <c r="C5" s="33"/>
      <c r="D5" s="33">
        <f>C5-B5</f>
        <v>0</v>
      </c>
      <c r="E5" s="39"/>
    </row>
    <row r="6" spans="1:5" ht="38.25" customHeight="1">
      <c r="A6" s="32" t="s">
        <v>47</v>
      </c>
      <c r="B6" s="90"/>
      <c r="C6" s="33"/>
      <c r="D6" s="33">
        <f>C6-B6</f>
        <v>0</v>
      </c>
      <c r="E6" s="39"/>
    </row>
    <row r="7" spans="1:5" ht="38.25" customHeight="1" thickBot="1">
      <c r="A7" s="34" t="s">
        <v>48</v>
      </c>
      <c r="B7" s="91"/>
      <c r="C7" s="35"/>
      <c r="D7" s="35">
        <f>C7-B7</f>
        <v>0</v>
      </c>
      <c r="E7" s="40"/>
    </row>
    <row r="8" spans="1:5" ht="38.25" customHeight="1" thickTop="1">
      <c r="A8" s="36" t="s">
        <v>49</v>
      </c>
      <c r="B8" s="37">
        <f>SUM(B4:B7)</f>
        <v>0</v>
      </c>
      <c r="C8" s="37">
        <f>SUM(C4:C7)</f>
        <v>0</v>
      </c>
      <c r="D8" s="37">
        <f>C8-B8</f>
        <v>0</v>
      </c>
      <c r="E8" s="74"/>
    </row>
    <row r="9" spans="1:5" ht="30" customHeight="1">
      <c r="A9" s="38" t="s">
        <v>50</v>
      </c>
      <c r="B9" s="38"/>
      <c r="C9" s="38"/>
      <c r="D9" s="38"/>
      <c r="E9" s="75" t="s">
        <v>44</v>
      </c>
    </row>
    <row r="10" spans="1:5" ht="22.5" customHeight="1">
      <c r="A10" s="30" t="s">
        <v>45</v>
      </c>
      <c r="B10" s="189" t="s">
        <v>113</v>
      </c>
      <c r="C10" s="189" t="s">
        <v>117</v>
      </c>
      <c r="D10" s="31" t="s">
        <v>61</v>
      </c>
      <c r="E10" s="73" t="s">
        <v>51</v>
      </c>
    </row>
    <row r="11" spans="1:5" ht="37.5" customHeight="1">
      <c r="A11" s="32" t="s">
        <v>62</v>
      </c>
      <c r="B11" s="90"/>
      <c r="C11" s="90"/>
      <c r="D11" s="90">
        <f>C11-B11</f>
        <v>0</v>
      </c>
      <c r="E11" s="39"/>
    </row>
    <row r="12" spans="1:5" ht="37.5" customHeight="1">
      <c r="A12" s="32" t="s">
        <v>76</v>
      </c>
      <c r="B12" s="90"/>
      <c r="C12" s="90"/>
      <c r="D12" s="90">
        <f aca="true" t="shared" si="0" ref="D12:D17">C12-B12</f>
        <v>0</v>
      </c>
      <c r="E12" s="39"/>
    </row>
    <row r="13" spans="1:5" ht="37.5" customHeight="1">
      <c r="A13" s="32" t="s">
        <v>63</v>
      </c>
      <c r="B13" s="90"/>
      <c r="C13" s="90"/>
      <c r="D13" s="90">
        <f t="shared" si="0"/>
        <v>0</v>
      </c>
      <c r="E13" s="39"/>
    </row>
    <row r="14" spans="1:5" ht="37.5" customHeight="1">
      <c r="A14" s="85" t="s">
        <v>64</v>
      </c>
      <c r="B14" s="90"/>
      <c r="C14" s="90"/>
      <c r="D14" s="90">
        <f t="shared" si="0"/>
        <v>0</v>
      </c>
      <c r="E14" s="39"/>
    </row>
    <row r="15" spans="1:5" ht="37.5" customHeight="1">
      <c r="A15" s="32" t="s">
        <v>77</v>
      </c>
      <c r="B15" s="90"/>
      <c r="C15" s="90"/>
      <c r="D15" s="90">
        <f t="shared" si="0"/>
        <v>0</v>
      </c>
      <c r="E15" s="39"/>
    </row>
    <row r="16" spans="1:5" ht="37.5" customHeight="1">
      <c r="A16" s="32" t="s">
        <v>78</v>
      </c>
      <c r="B16" s="90"/>
      <c r="C16" s="90"/>
      <c r="D16" s="90">
        <f t="shared" si="0"/>
        <v>0</v>
      </c>
      <c r="E16" s="39"/>
    </row>
    <row r="17" spans="1:5" ht="37.5" customHeight="1" thickBot="1">
      <c r="A17" s="34" t="s">
        <v>103</v>
      </c>
      <c r="B17" s="91"/>
      <c r="C17" s="92"/>
      <c r="D17" s="90">
        <f t="shared" si="0"/>
        <v>0</v>
      </c>
      <c r="E17" s="40"/>
    </row>
    <row r="18" spans="1:5" ht="37.5" customHeight="1" thickTop="1">
      <c r="A18" s="36" t="s">
        <v>49</v>
      </c>
      <c r="B18" s="93">
        <f>SUM(B11:B17)</f>
        <v>0</v>
      </c>
      <c r="C18" s="93">
        <f>SUM(C11:C17)</f>
        <v>0</v>
      </c>
      <c r="D18" s="93">
        <f>C18-B18</f>
        <v>0</v>
      </c>
      <c r="E18" s="76"/>
    </row>
    <row r="19" spans="1:5" ht="9.75" customHeight="1">
      <c r="A19" s="78"/>
      <c r="B19" s="79"/>
      <c r="C19" s="79"/>
      <c r="D19" s="79"/>
      <c r="E19" s="80"/>
    </row>
    <row r="20" spans="1:4" ht="21.75" customHeight="1">
      <c r="A20" s="26" t="s">
        <v>52</v>
      </c>
      <c r="C20" s="27">
        <f>$C$8</f>
        <v>0</v>
      </c>
      <c r="D20" s="71" t="s">
        <v>24</v>
      </c>
    </row>
    <row r="21" spans="1:4" ht="21.75" customHeight="1">
      <c r="A21" s="26" t="s">
        <v>53</v>
      </c>
      <c r="C21" s="27">
        <f>$C$18</f>
        <v>0</v>
      </c>
      <c r="D21" s="71" t="s">
        <v>24</v>
      </c>
    </row>
    <row r="22" spans="1:4" ht="21.75" customHeight="1">
      <c r="A22" s="26" t="s">
        <v>54</v>
      </c>
      <c r="C22" s="27">
        <f>C20-C21</f>
        <v>0</v>
      </c>
      <c r="D22" s="71" t="s">
        <v>24</v>
      </c>
    </row>
    <row r="23" ht="9.75" customHeight="1" thickBot="1"/>
    <row r="24" spans="1:5" ht="56.25" customHeight="1" thickBot="1">
      <c r="A24" s="88" t="s">
        <v>71</v>
      </c>
      <c r="B24" s="86"/>
      <c r="C24" s="89" t="s">
        <v>72</v>
      </c>
      <c r="D24" s="87"/>
      <c r="E24" s="77" t="s">
        <v>65</v>
      </c>
    </row>
  </sheetData>
  <sheetProtection selectLockedCells="1"/>
  <mergeCells count="1">
    <mergeCell ref="A1:E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E24"/>
  <sheetViews>
    <sheetView showGridLines="0" zoomScalePageLayoutView="0" workbookViewId="0" topLeftCell="A1">
      <selection activeCell="B8" sqref="B8"/>
    </sheetView>
  </sheetViews>
  <sheetFormatPr defaultColWidth="8.796875" defaultRowHeight="14.25"/>
  <cols>
    <col min="1" max="1" width="13.09765625" style="70" customWidth="1"/>
    <col min="2" max="4" width="12.59765625" style="70" customWidth="1"/>
    <col min="5" max="5" width="35.8984375" style="77" customWidth="1"/>
    <col min="6" max="16384" width="9" style="70" customWidth="1"/>
  </cols>
  <sheetData>
    <row r="1" spans="1:5" ht="55.5" customHeight="1">
      <c r="A1" s="193" t="s">
        <v>114</v>
      </c>
      <c r="B1" s="194"/>
      <c r="C1" s="194"/>
      <c r="D1" s="194"/>
      <c r="E1" s="194"/>
    </row>
    <row r="2" spans="1:5" s="28" customFormat="1" ht="30" customHeight="1">
      <c r="A2" s="28" t="s">
        <v>43</v>
      </c>
      <c r="B2" s="29"/>
      <c r="C2" s="29"/>
      <c r="D2" s="29"/>
      <c r="E2" s="72" t="s">
        <v>44</v>
      </c>
    </row>
    <row r="3" spans="1:5" ht="22.5" customHeight="1">
      <c r="A3" s="30" t="s">
        <v>45</v>
      </c>
      <c r="B3" s="189" t="s">
        <v>115</v>
      </c>
      <c r="C3" s="189" t="s">
        <v>116</v>
      </c>
      <c r="D3" s="31" t="s">
        <v>61</v>
      </c>
      <c r="E3" s="73" t="s">
        <v>46</v>
      </c>
    </row>
    <row r="4" spans="1:5" ht="38.25" customHeight="1">
      <c r="A4" s="32" t="s">
        <v>74</v>
      </c>
      <c r="B4" s="90">
        <f>'予算書'!C4</f>
        <v>0</v>
      </c>
      <c r="C4" s="33">
        <f>'繰越金'!$E$6</f>
        <v>0</v>
      </c>
      <c r="D4" s="33">
        <f>C4-B4</f>
        <v>0</v>
      </c>
      <c r="E4" s="39"/>
    </row>
    <row r="5" spans="1:5" ht="38.25" customHeight="1">
      <c r="A5" s="32" t="s">
        <v>75</v>
      </c>
      <c r="B5" s="90">
        <f>'予算書'!C5</f>
        <v>0</v>
      </c>
      <c r="C5" s="33">
        <f>'分担金'!$E$6</f>
        <v>0</v>
      </c>
      <c r="D5" s="33">
        <f>C5-B5</f>
        <v>0</v>
      </c>
      <c r="E5" s="39"/>
    </row>
    <row r="6" spans="1:5" ht="38.25" customHeight="1">
      <c r="A6" s="32" t="s">
        <v>47</v>
      </c>
      <c r="B6" s="90">
        <f>'予算書'!C6</f>
        <v>0</v>
      </c>
      <c r="C6" s="33">
        <f>'補助金'!$E$15</f>
        <v>0</v>
      </c>
      <c r="D6" s="33">
        <f>C6-B6</f>
        <v>0</v>
      </c>
      <c r="E6" s="39"/>
    </row>
    <row r="7" spans="1:5" ht="38.25" customHeight="1" thickBot="1">
      <c r="A7" s="34" t="s">
        <v>48</v>
      </c>
      <c r="B7" s="90">
        <f>'予算書'!C7</f>
        <v>0</v>
      </c>
      <c r="C7" s="35">
        <f>'雑収入'!$F$53</f>
        <v>0</v>
      </c>
      <c r="D7" s="35">
        <f>C7-B7</f>
        <v>0</v>
      </c>
      <c r="E7" s="40"/>
    </row>
    <row r="8" spans="1:5" ht="38.25" customHeight="1" thickTop="1">
      <c r="A8" s="36" t="s">
        <v>49</v>
      </c>
      <c r="B8" s="37">
        <f>SUM(B4:B7)</f>
        <v>0</v>
      </c>
      <c r="C8" s="37">
        <f>SUM(C4:C7)</f>
        <v>0</v>
      </c>
      <c r="D8" s="37">
        <f>C8-B8</f>
        <v>0</v>
      </c>
      <c r="E8" s="74"/>
    </row>
    <row r="9" spans="1:5" ht="30" customHeight="1">
      <c r="A9" s="38" t="s">
        <v>50</v>
      </c>
      <c r="B9" s="38"/>
      <c r="C9" s="38"/>
      <c r="D9" s="38"/>
      <c r="E9" s="75" t="s">
        <v>44</v>
      </c>
    </row>
    <row r="10" spans="1:5" ht="22.5" customHeight="1">
      <c r="A10" s="30" t="s">
        <v>45</v>
      </c>
      <c r="B10" s="189" t="s">
        <v>115</v>
      </c>
      <c r="C10" s="189" t="s">
        <v>116</v>
      </c>
      <c r="D10" s="31" t="s">
        <v>61</v>
      </c>
      <c r="E10" s="73" t="s">
        <v>51</v>
      </c>
    </row>
    <row r="11" spans="1:5" ht="37.5" customHeight="1">
      <c r="A11" s="32" t="s">
        <v>62</v>
      </c>
      <c r="B11" s="90">
        <f>'予算書'!C11</f>
        <v>0</v>
      </c>
      <c r="C11" s="90">
        <f>'旅費'!$M$37</f>
        <v>0</v>
      </c>
      <c r="D11" s="90">
        <f>C11-B11</f>
        <v>0</v>
      </c>
      <c r="E11" s="39"/>
    </row>
    <row r="12" spans="1:5" ht="37.5" customHeight="1">
      <c r="A12" s="32" t="s">
        <v>76</v>
      </c>
      <c r="B12" s="90">
        <f>'予算書'!C12</f>
        <v>0</v>
      </c>
      <c r="C12" s="90">
        <f>'需用費'!$I$36</f>
        <v>0</v>
      </c>
      <c r="D12" s="90">
        <f aca="true" t="shared" si="0" ref="D12:D17">C12-B12</f>
        <v>0</v>
      </c>
      <c r="E12" s="39"/>
    </row>
    <row r="13" spans="1:5" ht="37.5" customHeight="1">
      <c r="A13" s="32" t="s">
        <v>63</v>
      </c>
      <c r="B13" s="90">
        <f>'予算書'!C13</f>
        <v>0</v>
      </c>
      <c r="C13" s="90">
        <f>'役務費'!$I$52</f>
        <v>0</v>
      </c>
      <c r="D13" s="90">
        <f t="shared" si="0"/>
        <v>0</v>
      </c>
      <c r="E13" s="39"/>
    </row>
    <row r="14" spans="1:5" ht="37.5" customHeight="1">
      <c r="A14" s="85" t="s">
        <v>64</v>
      </c>
      <c r="B14" s="90">
        <f>'予算書'!C14</f>
        <v>0</v>
      </c>
      <c r="C14" s="90">
        <f>'使用料・借損料'!$I$26</f>
        <v>0</v>
      </c>
      <c r="D14" s="90">
        <f t="shared" si="0"/>
        <v>0</v>
      </c>
      <c r="E14" s="39"/>
    </row>
    <row r="15" spans="1:5" ht="37.5" customHeight="1">
      <c r="A15" s="32" t="s">
        <v>77</v>
      </c>
      <c r="B15" s="90">
        <f>'予算書'!C15</f>
        <v>0</v>
      </c>
      <c r="C15" s="90">
        <f>'負担金'!$E$15</f>
        <v>0</v>
      </c>
      <c r="D15" s="90">
        <f t="shared" si="0"/>
        <v>0</v>
      </c>
      <c r="E15" s="39"/>
    </row>
    <row r="16" spans="1:5" ht="37.5" customHeight="1">
      <c r="A16" s="32" t="s">
        <v>78</v>
      </c>
      <c r="B16" s="90">
        <f>'予算書'!C16</f>
        <v>0</v>
      </c>
      <c r="C16" s="90">
        <f>'刊行費'!$I$26</f>
        <v>0</v>
      </c>
      <c r="D16" s="90">
        <f t="shared" si="0"/>
        <v>0</v>
      </c>
      <c r="E16" s="39"/>
    </row>
    <row r="17" spans="1:5" ht="37.5" customHeight="1" thickBot="1">
      <c r="A17" s="34" t="s">
        <v>103</v>
      </c>
      <c r="B17" s="90">
        <f>'予算書'!C17</f>
        <v>0</v>
      </c>
      <c r="C17" s="92">
        <f>'予備費'!$I$72</f>
        <v>0</v>
      </c>
      <c r="D17" s="90">
        <f t="shared" si="0"/>
        <v>0</v>
      </c>
      <c r="E17" s="40"/>
    </row>
    <row r="18" spans="1:5" ht="37.5" customHeight="1" thickTop="1">
      <c r="A18" s="36" t="s">
        <v>49</v>
      </c>
      <c r="B18" s="93">
        <f>SUM(B11:B17)</f>
        <v>0</v>
      </c>
      <c r="C18" s="93">
        <f>SUM(C11:C17)</f>
        <v>0</v>
      </c>
      <c r="D18" s="93">
        <f>C18-B18</f>
        <v>0</v>
      </c>
      <c r="E18" s="76"/>
    </row>
    <row r="19" spans="1:5" ht="9.75" customHeight="1">
      <c r="A19" s="78"/>
      <c r="B19" s="79"/>
      <c r="C19" s="79"/>
      <c r="D19" s="79"/>
      <c r="E19" s="80"/>
    </row>
    <row r="20" spans="1:4" ht="21.75" customHeight="1">
      <c r="A20" s="26" t="s">
        <v>52</v>
      </c>
      <c r="C20" s="27">
        <f>$C$8</f>
        <v>0</v>
      </c>
      <c r="D20" s="71" t="s">
        <v>24</v>
      </c>
    </row>
    <row r="21" spans="1:4" ht="21.75" customHeight="1">
      <c r="A21" s="26" t="s">
        <v>53</v>
      </c>
      <c r="C21" s="27">
        <f>$C$18</f>
        <v>0</v>
      </c>
      <c r="D21" s="71" t="s">
        <v>24</v>
      </c>
    </row>
    <row r="22" spans="1:4" ht="21.75" customHeight="1">
      <c r="A22" s="26" t="s">
        <v>54</v>
      </c>
      <c r="C22" s="27">
        <f>C20-C21</f>
        <v>0</v>
      </c>
      <c r="D22" s="71" t="s">
        <v>24</v>
      </c>
    </row>
    <row r="23" ht="9.75" customHeight="1" thickBot="1"/>
    <row r="24" spans="1:5" ht="56.25" customHeight="1" thickBot="1">
      <c r="A24" s="88" t="s">
        <v>71</v>
      </c>
      <c r="B24" s="86"/>
      <c r="C24" s="89" t="s">
        <v>72</v>
      </c>
      <c r="D24" s="87"/>
      <c r="E24" s="77" t="s">
        <v>65</v>
      </c>
    </row>
  </sheetData>
  <sheetProtection selectLockedCells="1"/>
  <mergeCells count="1">
    <mergeCell ref="A1:E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E6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61" customWidth="1"/>
    <col min="2" max="2" width="9.8984375" style="61" customWidth="1"/>
    <col min="3" max="3" width="25.69921875" style="61" customWidth="1"/>
    <col min="4" max="4" width="31.19921875" style="61" customWidth="1"/>
    <col min="5" max="5" width="15.59765625" style="63" customWidth="1"/>
    <col min="6" max="16384" width="9" style="61" customWidth="1"/>
  </cols>
  <sheetData>
    <row r="1" spans="1:2" ht="13.5">
      <c r="A1" s="198" t="s">
        <v>20</v>
      </c>
      <c r="B1" s="198"/>
    </row>
    <row r="2" spans="1:5" ht="37.5" customHeight="1">
      <c r="A2" s="199" t="s">
        <v>79</v>
      </c>
      <c r="B2" s="199"/>
      <c r="C2" s="199"/>
      <c r="D2" s="199"/>
      <c r="E2" s="199"/>
    </row>
    <row r="3" spans="1:5" ht="13.5">
      <c r="A3" s="200" t="s">
        <v>23</v>
      </c>
      <c r="B3" s="200"/>
      <c r="C3" s="200"/>
      <c r="D3" s="200"/>
      <c r="E3" s="200"/>
    </row>
    <row r="4" spans="1:5" ht="22.5" customHeight="1">
      <c r="A4" s="64" t="s">
        <v>8</v>
      </c>
      <c r="B4" s="65" t="s">
        <v>9</v>
      </c>
      <c r="C4" s="66" t="s">
        <v>5</v>
      </c>
      <c r="D4" s="66" t="s">
        <v>81</v>
      </c>
      <c r="E4" s="67" t="s">
        <v>10</v>
      </c>
    </row>
    <row r="5" spans="1:5" ht="33.75" customHeight="1" thickBot="1">
      <c r="A5" s="69">
        <v>1</v>
      </c>
      <c r="B5" s="81"/>
      <c r="C5" s="82" t="s">
        <v>80</v>
      </c>
      <c r="D5" s="82" t="s">
        <v>82</v>
      </c>
      <c r="E5" s="83"/>
    </row>
    <row r="6" spans="1:5" ht="33.75" customHeight="1" thickTop="1">
      <c r="A6" s="195" t="s">
        <v>2</v>
      </c>
      <c r="B6" s="196"/>
      <c r="C6" s="197"/>
      <c r="D6" s="197"/>
      <c r="E6" s="8">
        <f>E5</f>
        <v>0</v>
      </c>
    </row>
  </sheetData>
  <sheetProtection selectLockedCells="1"/>
  <mergeCells count="4">
    <mergeCell ref="A6:D6"/>
    <mergeCell ref="A1:B1"/>
    <mergeCell ref="A2:E2"/>
    <mergeCell ref="A3:E3"/>
  </mergeCells>
  <dataValidations count="1">
    <dataValidation allowBlank="1" showInputMessage="1" showErrorMessage="1" imeMode="off" sqref="A4:B5 E4:E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E6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61" customWidth="1"/>
    <col min="2" max="2" width="9.8984375" style="61" customWidth="1"/>
    <col min="3" max="3" width="25.69921875" style="61" customWidth="1"/>
    <col min="4" max="4" width="31.19921875" style="61" customWidth="1"/>
    <col min="5" max="5" width="15.59765625" style="62" customWidth="1"/>
    <col min="6" max="16384" width="9" style="61" customWidth="1"/>
  </cols>
  <sheetData>
    <row r="1" spans="1:2" ht="13.5">
      <c r="A1" s="198" t="s">
        <v>19</v>
      </c>
      <c r="B1" s="198"/>
    </row>
    <row r="2" spans="1:5" ht="37.5" customHeight="1">
      <c r="A2" s="199" t="s">
        <v>83</v>
      </c>
      <c r="B2" s="199"/>
      <c r="C2" s="199"/>
      <c r="D2" s="199"/>
      <c r="E2" s="199"/>
    </row>
    <row r="3" spans="1:5" ht="13.5">
      <c r="A3" s="200" t="s">
        <v>23</v>
      </c>
      <c r="B3" s="200"/>
      <c r="C3" s="200"/>
      <c r="D3" s="200"/>
      <c r="E3" s="200"/>
    </row>
    <row r="4" spans="1:5" ht="22.5" customHeight="1">
      <c r="A4" s="64" t="s">
        <v>11</v>
      </c>
      <c r="B4" s="65" t="s">
        <v>9</v>
      </c>
      <c r="C4" s="66" t="s">
        <v>5</v>
      </c>
      <c r="D4" s="66" t="s">
        <v>85</v>
      </c>
      <c r="E4" s="68" t="s">
        <v>10</v>
      </c>
    </row>
    <row r="5" spans="1:5" ht="33.75" customHeight="1" thickBot="1">
      <c r="A5" s="69">
        <v>1</v>
      </c>
      <c r="B5" s="14"/>
      <c r="C5" s="15" t="s">
        <v>6</v>
      </c>
      <c r="D5" s="15" t="s">
        <v>84</v>
      </c>
      <c r="E5" s="16"/>
    </row>
    <row r="6" spans="1:5" ht="33.75" customHeight="1" thickTop="1">
      <c r="A6" s="195" t="s">
        <v>2</v>
      </c>
      <c r="B6" s="196"/>
      <c r="C6" s="197"/>
      <c r="D6" s="197"/>
      <c r="E6" s="10">
        <f>E5</f>
        <v>0</v>
      </c>
    </row>
  </sheetData>
  <sheetProtection selectLockedCells="1"/>
  <mergeCells count="4">
    <mergeCell ref="A6:D6"/>
    <mergeCell ref="A1:B1"/>
    <mergeCell ref="A2:E2"/>
    <mergeCell ref="A3:E3"/>
  </mergeCells>
  <dataValidations count="1">
    <dataValidation allowBlank="1" showInputMessage="1" showErrorMessage="1" imeMode="off" sqref="A4:B5 E4:E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E15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61" customWidth="1"/>
    <col min="2" max="2" width="9.8984375" style="61" customWidth="1"/>
    <col min="3" max="3" width="25.69921875" style="61" customWidth="1"/>
    <col min="4" max="4" width="31.19921875" style="61" customWidth="1"/>
    <col min="5" max="5" width="15.59765625" style="62" customWidth="1"/>
    <col min="6" max="16384" width="9" style="61" customWidth="1"/>
  </cols>
  <sheetData>
    <row r="1" spans="1:2" ht="13.5">
      <c r="A1" s="198" t="s">
        <v>18</v>
      </c>
      <c r="B1" s="198"/>
    </row>
    <row r="2" spans="1:5" ht="37.5" customHeight="1">
      <c r="A2" s="199" t="s">
        <v>0</v>
      </c>
      <c r="B2" s="199"/>
      <c r="C2" s="199"/>
      <c r="D2" s="199"/>
      <c r="E2" s="199"/>
    </row>
    <row r="3" spans="1:5" ht="13.5">
      <c r="A3" s="200" t="s">
        <v>23</v>
      </c>
      <c r="B3" s="200"/>
      <c r="C3" s="200"/>
      <c r="D3" s="200"/>
      <c r="E3" s="200"/>
    </row>
    <row r="4" spans="1:5" ht="22.5" customHeight="1">
      <c r="A4" s="64" t="s">
        <v>11</v>
      </c>
      <c r="B4" s="65" t="s">
        <v>9</v>
      </c>
      <c r="C4" s="66" t="s">
        <v>5</v>
      </c>
      <c r="D4" s="66" t="s">
        <v>7</v>
      </c>
      <c r="E4" s="68" t="s">
        <v>10</v>
      </c>
    </row>
    <row r="5" spans="1:5" ht="63.75" customHeight="1">
      <c r="A5" s="69">
        <v>1</v>
      </c>
      <c r="B5" s="14"/>
      <c r="C5" s="15" t="s">
        <v>86</v>
      </c>
      <c r="D5" s="15" t="s">
        <v>87</v>
      </c>
      <c r="E5" s="16"/>
    </row>
    <row r="6" spans="1:5" ht="63.75" customHeight="1">
      <c r="A6" s="69">
        <v>2</v>
      </c>
      <c r="B6" s="14"/>
      <c r="C6" s="97"/>
      <c r="D6" s="97"/>
      <c r="E6" s="16"/>
    </row>
    <row r="7" spans="1:5" ht="63.75" customHeight="1">
      <c r="A7" s="69">
        <v>3</v>
      </c>
      <c r="B7" s="14"/>
      <c r="C7" s="97"/>
      <c r="D7" s="97"/>
      <c r="E7" s="16"/>
    </row>
    <row r="8" spans="1:5" ht="63.75" customHeight="1">
      <c r="A8" s="69">
        <v>4</v>
      </c>
      <c r="B8" s="14"/>
      <c r="C8" s="97"/>
      <c r="D8" s="97"/>
      <c r="E8" s="16"/>
    </row>
    <row r="9" spans="1:5" ht="63.75" customHeight="1">
      <c r="A9" s="69">
        <v>5</v>
      </c>
      <c r="B9" s="14"/>
      <c r="C9" s="97"/>
      <c r="D9" s="97"/>
      <c r="E9" s="16"/>
    </row>
    <row r="10" spans="1:5" ht="63.75" customHeight="1">
      <c r="A10" s="69">
        <v>6</v>
      </c>
      <c r="B10" s="14"/>
      <c r="C10" s="97"/>
      <c r="D10" s="97"/>
      <c r="E10" s="16"/>
    </row>
    <row r="11" spans="1:5" ht="63.75" customHeight="1">
      <c r="A11" s="69">
        <v>7</v>
      </c>
      <c r="B11" s="14"/>
      <c r="C11" s="97"/>
      <c r="D11" s="97"/>
      <c r="E11" s="16"/>
    </row>
    <row r="12" spans="1:5" ht="63.75" customHeight="1">
      <c r="A12" s="69">
        <v>8</v>
      </c>
      <c r="B12" s="14"/>
      <c r="C12" s="97"/>
      <c r="D12" s="97"/>
      <c r="E12" s="16"/>
    </row>
    <row r="13" spans="1:5" ht="63.75" customHeight="1">
      <c r="A13" s="69">
        <v>9</v>
      </c>
      <c r="B13" s="14"/>
      <c r="C13" s="97"/>
      <c r="D13" s="97"/>
      <c r="E13" s="16"/>
    </row>
    <row r="14" spans="1:5" ht="63.75" customHeight="1" thickBot="1">
      <c r="A14" s="69">
        <v>10</v>
      </c>
      <c r="B14" s="14"/>
      <c r="C14" s="97"/>
      <c r="D14" s="97"/>
      <c r="E14" s="16"/>
    </row>
    <row r="15" spans="1:5" ht="63.75" customHeight="1" thickTop="1">
      <c r="A15" s="195" t="s">
        <v>2</v>
      </c>
      <c r="B15" s="196"/>
      <c r="C15" s="197"/>
      <c r="D15" s="197"/>
      <c r="E15" s="10">
        <f>SUM(E5:E14)</f>
        <v>0</v>
      </c>
    </row>
  </sheetData>
  <sheetProtection selectLockedCells="1"/>
  <mergeCells count="4">
    <mergeCell ref="A15:D15"/>
    <mergeCell ref="A1:B1"/>
    <mergeCell ref="A2:E2"/>
    <mergeCell ref="A3:E3"/>
  </mergeCells>
  <dataValidations count="1">
    <dataValidation allowBlank="1" showInputMessage="1" showErrorMessage="1" imeMode="off" sqref="A4:B14 E4:E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F53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42" customWidth="1"/>
    <col min="2" max="2" width="9.8984375" style="42" customWidth="1"/>
    <col min="3" max="4" width="14.69921875" style="42" customWidth="1"/>
    <col min="5" max="5" width="27.3984375" style="42" customWidth="1"/>
    <col min="6" max="6" width="15.59765625" style="48" customWidth="1"/>
    <col min="7" max="16384" width="9" style="42" customWidth="1"/>
  </cols>
  <sheetData>
    <row r="1" spans="1:3" ht="13.5">
      <c r="A1" s="204" t="s">
        <v>17</v>
      </c>
      <c r="B1" s="204"/>
      <c r="C1" s="41"/>
    </row>
    <row r="2" spans="1:6" ht="36.75" customHeight="1">
      <c r="A2" s="205" t="s">
        <v>1</v>
      </c>
      <c r="B2" s="205"/>
      <c r="C2" s="205"/>
      <c r="D2" s="205"/>
      <c r="E2" s="205"/>
      <c r="F2" s="205"/>
    </row>
    <row r="3" spans="1:6" ht="13.5">
      <c r="A3" s="206" t="s">
        <v>23</v>
      </c>
      <c r="B3" s="206"/>
      <c r="C3" s="206"/>
      <c r="D3" s="206"/>
      <c r="E3" s="206"/>
      <c r="F3" s="206"/>
    </row>
    <row r="4" spans="1:6" ht="22.5" customHeight="1">
      <c r="A4" s="43" t="s">
        <v>11</v>
      </c>
      <c r="B4" s="44" t="s">
        <v>9</v>
      </c>
      <c r="C4" s="44" t="s">
        <v>16</v>
      </c>
      <c r="D4" s="45" t="s">
        <v>14</v>
      </c>
      <c r="E4" s="45" t="s">
        <v>15</v>
      </c>
      <c r="F4" s="53" t="s">
        <v>10</v>
      </c>
    </row>
    <row r="5" spans="1:6" ht="14.25" customHeight="1">
      <c r="A5" s="51">
        <v>1</v>
      </c>
      <c r="B5" s="14"/>
      <c r="C5" s="14"/>
      <c r="D5" s="15"/>
      <c r="E5" s="15"/>
      <c r="F5" s="16"/>
    </row>
    <row r="6" spans="1:6" ht="14.25" customHeight="1">
      <c r="A6" s="52">
        <v>2</v>
      </c>
      <c r="B6" s="11"/>
      <c r="C6" s="11"/>
      <c r="D6" s="2"/>
      <c r="E6" s="2"/>
      <c r="F6" s="13"/>
    </row>
    <row r="7" spans="1:6" ht="14.25" customHeight="1">
      <c r="A7" s="46">
        <v>3</v>
      </c>
      <c r="B7" s="1"/>
      <c r="C7" s="1"/>
      <c r="D7" s="2"/>
      <c r="E7" s="2"/>
      <c r="F7" s="3"/>
    </row>
    <row r="8" spans="1:6" ht="14.25" customHeight="1">
      <c r="A8" s="46">
        <v>4</v>
      </c>
      <c r="B8" s="1"/>
      <c r="C8" s="1"/>
      <c r="D8" s="2"/>
      <c r="E8" s="2"/>
      <c r="F8" s="3"/>
    </row>
    <row r="9" spans="1:6" ht="14.25" customHeight="1">
      <c r="A9" s="46">
        <v>5</v>
      </c>
      <c r="B9" s="1"/>
      <c r="C9" s="1"/>
      <c r="D9" s="2"/>
      <c r="E9" s="2"/>
      <c r="F9" s="3"/>
    </row>
    <row r="10" spans="1:6" ht="14.25" customHeight="1">
      <c r="A10" s="46">
        <v>8</v>
      </c>
      <c r="B10" s="1"/>
      <c r="C10" s="1"/>
      <c r="D10" s="2"/>
      <c r="E10" s="4"/>
      <c r="F10" s="9"/>
    </row>
    <row r="11" spans="1:6" ht="14.25" customHeight="1">
      <c r="A11" s="46">
        <v>9</v>
      </c>
      <c r="B11" s="1"/>
      <c r="C11" s="1"/>
      <c r="D11" s="5"/>
      <c r="E11" s="4"/>
      <c r="F11" s="9"/>
    </row>
    <row r="12" spans="1:6" ht="14.25" customHeight="1">
      <c r="A12" s="46">
        <v>10</v>
      </c>
      <c r="B12" s="1"/>
      <c r="C12" s="1"/>
      <c r="D12" s="5"/>
      <c r="E12" s="4"/>
      <c r="F12" s="9"/>
    </row>
    <row r="13" spans="1:6" ht="14.25" customHeight="1">
      <c r="A13" s="46">
        <v>11</v>
      </c>
      <c r="B13" s="1"/>
      <c r="C13" s="1"/>
      <c r="D13" s="5"/>
      <c r="E13" s="4"/>
      <c r="F13" s="9"/>
    </row>
    <row r="14" spans="1:6" ht="14.25" customHeight="1">
      <c r="A14" s="46">
        <v>12</v>
      </c>
      <c r="B14" s="1"/>
      <c r="C14" s="1"/>
      <c r="D14" s="5"/>
      <c r="E14" s="4"/>
      <c r="F14" s="9"/>
    </row>
    <row r="15" spans="1:6" ht="14.25" customHeight="1">
      <c r="A15" s="46">
        <v>13</v>
      </c>
      <c r="B15" s="1"/>
      <c r="C15" s="1"/>
      <c r="D15" s="4"/>
      <c r="E15" s="4"/>
      <c r="F15" s="9"/>
    </row>
    <row r="16" spans="1:6" ht="14.25" customHeight="1">
      <c r="A16" s="46">
        <v>14</v>
      </c>
      <c r="B16" s="1"/>
      <c r="C16" s="1"/>
      <c r="D16" s="4"/>
      <c r="E16" s="4"/>
      <c r="F16" s="9"/>
    </row>
    <row r="17" spans="1:6" ht="14.25" customHeight="1">
      <c r="A17" s="46">
        <v>15</v>
      </c>
      <c r="B17" s="1"/>
      <c r="C17" s="1"/>
      <c r="D17" s="4"/>
      <c r="E17" s="4"/>
      <c r="F17" s="9"/>
    </row>
    <row r="18" spans="1:6" ht="14.25" customHeight="1">
      <c r="A18" s="46">
        <v>16</v>
      </c>
      <c r="B18" s="1"/>
      <c r="C18" s="1"/>
      <c r="D18" s="4"/>
      <c r="E18" s="4"/>
      <c r="F18" s="9"/>
    </row>
    <row r="19" spans="1:6" ht="14.25" customHeight="1">
      <c r="A19" s="46">
        <v>17</v>
      </c>
      <c r="B19" s="1"/>
      <c r="C19" s="1"/>
      <c r="D19" s="4"/>
      <c r="E19" s="4"/>
      <c r="F19" s="9"/>
    </row>
    <row r="20" spans="1:6" ht="14.25" customHeight="1">
      <c r="A20" s="46">
        <v>18</v>
      </c>
      <c r="B20" s="1"/>
      <c r="C20" s="1"/>
      <c r="D20" s="4"/>
      <c r="E20" s="4"/>
      <c r="F20" s="9"/>
    </row>
    <row r="21" spans="1:6" ht="14.25" customHeight="1">
      <c r="A21" s="46">
        <v>19</v>
      </c>
      <c r="B21" s="1"/>
      <c r="C21" s="1"/>
      <c r="D21" s="4"/>
      <c r="E21" s="4"/>
      <c r="F21" s="9"/>
    </row>
    <row r="22" spans="1:6" ht="14.25" customHeight="1">
      <c r="A22" s="46">
        <v>20</v>
      </c>
      <c r="B22" s="11"/>
      <c r="C22" s="11"/>
      <c r="D22" s="4"/>
      <c r="E22" s="4"/>
      <c r="F22" s="12"/>
    </row>
    <row r="23" spans="1:6" ht="14.25" customHeight="1">
      <c r="A23" s="46">
        <v>21</v>
      </c>
      <c r="B23" s="11"/>
      <c r="C23" s="11"/>
      <c r="D23" s="2"/>
      <c r="E23" s="2"/>
      <c r="F23" s="13"/>
    </row>
    <row r="24" spans="1:6" ht="14.25" customHeight="1">
      <c r="A24" s="46">
        <v>22</v>
      </c>
      <c r="B24" s="1"/>
      <c r="C24" s="1"/>
      <c r="D24" s="2"/>
      <c r="E24" s="2"/>
      <c r="F24" s="3"/>
    </row>
    <row r="25" spans="1:6" ht="14.25" customHeight="1">
      <c r="A25" s="46">
        <v>23</v>
      </c>
      <c r="B25" s="1"/>
      <c r="C25" s="1"/>
      <c r="D25" s="2"/>
      <c r="E25" s="2"/>
      <c r="F25" s="3"/>
    </row>
    <row r="26" spans="1:6" ht="14.25" customHeight="1">
      <c r="A26" s="46">
        <v>24</v>
      </c>
      <c r="B26" s="1"/>
      <c r="C26" s="1"/>
      <c r="D26" s="2"/>
      <c r="E26" s="2"/>
      <c r="F26" s="3"/>
    </row>
    <row r="27" spans="1:6" ht="14.25" customHeight="1">
      <c r="A27" s="46">
        <v>25</v>
      </c>
      <c r="B27" s="1"/>
      <c r="C27" s="1"/>
      <c r="D27" s="2"/>
      <c r="E27" s="4"/>
      <c r="F27" s="9"/>
    </row>
    <row r="28" spans="1:6" ht="14.25" customHeight="1">
      <c r="A28" s="46">
        <v>26</v>
      </c>
      <c r="B28" s="1"/>
      <c r="C28" s="1"/>
      <c r="D28" s="5"/>
      <c r="E28" s="4"/>
      <c r="F28" s="9"/>
    </row>
    <row r="29" spans="1:6" ht="14.25" customHeight="1">
      <c r="A29" s="46">
        <v>27</v>
      </c>
      <c r="B29" s="1"/>
      <c r="C29" s="1"/>
      <c r="D29" s="5"/>
      <c r="E29" s="4"/>
      <c r="F29" s="9"/>
    </row>
    <row r="30" spans="1:6" ht="14.25" customHeight="1">
      <c r="A30" s="46">
        <v>28</v>
      </c>
      <c r="B30" s="1"/>
      <c r="C30" s="1"/>
      <c r="D30" s="5"/>
      <c r="E30" s="4"/>
      <c r="F30" s="9"/>
    </row>
    <row r="31" spans="1:6" ht="14.25" customHeight="1">
      <c r="A31" s="46">
        <v>29</v>
      </c>
      <c r="B31" s="1"/>
      <c r="C31" s="1"/>
      <c r="D31" s="5"/>
      <c r="E31" s="4"/>
      <c r="F31" s="9"/>
    </row>
    <row r="32" spans="1:6" ht="14.25" customHeight="1">
      <c r="A32" s="46">
        <v>30</v>
      </c>
      <c r="B32" s="1"/>
      <c r="C32" s="1"/>
      <c r="D32" s="4"/>
      <c r="E32" s="4"/>
      <c r="F32" s="9"/>
    </row>
    <row r="33" spans="1:6" ht="14.25" customHeight="1">
      <c r="A33" s="46">
        <v>31</v>
      </c>
      <c r="B33" s="1"/>
      <c r="C33" s="1"/>
      <c r="D33" s="4"/>
      <c r="E33" s="4"/>
      <c r="F33" s="9"/>
    </row>
    <row r="34" spans="1:6" ht="14.25" customHeight="1">
      <c r="A34" s="46">
        <v>32</v>
      </c>
      <c r="B34" s="1"/>
      <c r="C34" s="1"/>
      <c r="D34" s="4"/>
      <c r="E34" s="4"/>
      <c r="F34" s="9"/>
    </row>
    <row r="35" spans="1:6" ht="14.25" customHeight="1">
      <c r="A35" s="46">
        <v>33</v>
      </c>
      <c r="B35" s="1"/>
      <c r="C35" s="1"/>
      <c r="D35" s="4"/>
      <c r="E35" s="4"/>
      <c r="F35" s="9"/>
    </row>
    <row r="36" spans="1:6" ht="14.25" customHeight="1">
      <c r="A36" s="46">
        <v>34</v>
      </c>
      <c r="B36" s="1"/>
      <c r="C36" s="1"/>
      <c r="D36" s="4"/>
      <c r="E36" s="4"/>
      <c r="F36" s="9"/>
    </row>
    <row r="37" spans="1:6" ht="14.25" customHeight="1">
      <c r="A37" s="46">
        <v>35</v>
      </c>
      <c r="B37" s="1"/>
      <c r="C37" s="1"/>
      <c r="D37" s="4"/>
      <c r="E37" s="4"/>
      <c r="F37" s="9"/>
    </row>
    <row r="38" spans="1:6" ht="14.25" customHeight="1">
      <c r="A38" s="46">
        <v>36</v>
      </c>
      <c r="B38" s="1"/>
      <c r="C38" s="1"/>
      <c r="D38" s="4"/>
      <c r="E38" s="4"/>
      <c r="F38" s="9"/>
    </row>
    <row r="39" spans="1:6" ht="14.25" customHeight="1">
      <c r="A39" s="46">
        <v>17</v>
      </c>
      <c r="B39" s="1"/>
      <c r="C39" s="1"/>
      <c r="D39" s="4"/>
      <c r="E39" s="4"/>
      <c r="F39" s="9"/>
    </row>
    <row r="40" spans="1:6" ht="14.25" customHeight="1">
      <c r="A40" s="46">
        <v>18</v>
      </c>
      <c r="B40" s="1"/>
      <c r="C40" s="1"/>
      <c r="D40" s="4"/>
      <c r="E40" s="4"/>
      <c r="F40" s="9"/>
    </row>
    <row r="41" spans="1:6" ht="14.25" customHeight="1">
      <c r="A41" s="46">
        <v>19</v>
      </c>
      <c r="B41" s="1"/>
      <c r="C41" s="1"/>
      <c r="D41" s="4"/>
      <c r="E41" s="4"/>
      <c r="F41" s="9"/>
    </row>
    <row r="42" spans="1:6" ht="14.25" customHeight="1">
      <c r="A42" s="46">
        <v>20</v>
      </c>
      <c r="B42" s="11"/>
      <c r="C42" s="11"/>
      <c r="D42" s="4"/>
      <c r="E42" s="4"/>
      <c r="F42" s="12"/>
    </row>
    <row r="43" spans="1:6" ht="14.25" customHeight="1">
      <c r="A43" s="46">
        <v>21</v>
      </c>
      <c r="B43" s="11"/>
      <c r="C43" s="11"/>
      <c r="D43" s="2"/>
      <c r="E43" s="2"/>
      <c r="F43" s="13"/>
    </row>
    <row r="44" spans="1:6" ht="14.25" customHeight="1">
      <c r="A44" s="46">
        <v>22</v>
      </c>
      <c r="B44" s="1"/>
      <c r="C44" s="1"/>
      <c r="D44" s="2"/>
      <c r="E44" s="2"/>
      <c r="F44" s="3"/>
    </row>
    <row r="45" spans="1:6" ht="14.25" customHeight="1">
      <c r="A45" s="46">
        <v>23</v>
      </c>
      <c r="B45" s="1"/>
      <c r="C45" s="1"/>
      <c r="D45" s="2"/>
      <c r="E45" s="2"/>
      <c r="F45" s="3"/>
    </row>
    <row r="46" spans="1:6" ht="14.25" customHeight="1">
      <c r="A46" s="46">
        <v>24</v>
      </c>
      <c r="B46" s="1"/>
      <c r="C46" s="1"/>
      <c r="D46" s="2"/>
      <c r="E46" s="2"/>
      <c r="F46" s="3"/>
    </row>
    <row r="47" spans="1:6" ht="14.25" customHeight="1">
      <c r="A47" s="46">
        <v>25</v>
      </c>
      <c r="B47" s="1"/>
      <c r="C47" s="1"/>
      <c r="D47" s="2"/>
      <c r="E47" s="4"/>
      <c r="F47" s="9"/>
    </row>
    <row r="48" spans="1:6" ht="14.25" customHeight="1">
      <c r="A48" s="46">
        <v>26</v>
      </c>
      <c r="B48" s="1"/>
      <c r="C48" s="1"/>
      <c r="D48" s="5"/>
      <c r="E48" s="4"/>
      <c r="F48" s="9"/>
    </row>
    <row r="49" spans="1:6" ht="14.25" customHeight="1">
      <c r="A49" s="46">
        <v>27</v>
      </c>
      <c r="B49" s="1"/>
      <c r="C49" s="1"/>
      <c r="D49" s="5"/>
      <c r="E49" s="4"/>
      <c r="F49" s="9"/>
    </row>
    <row r="50" spans="1:6" ht="14.25" customHeight="1">
      <c r="A50" s="46">
        <v>28</v>
      </c>
      <c r="B50" s="1"/>
      <c r="C50" s="1"/>
      <c r="D50" s="5"/>
      <c r="E50" s="4"/>
      <c r="F50" s="9"/>
    </row>
    <row r="51" spans="1:6" ht="14.25" customHeight="1">
      <c r="A51" s="46">
        <v>29</v>
      </c>
      <c r="B51" s="1"/>
      <c r="C51" s="1"/>
      <c r="D51" s="5"/>
      <c r="E51" s="4"/>
      <c r="F51" s="9"/>
    </row>
    <row r="52" spans="1:6" ht="14.25" customHeight="1" thickBot="1">
      <c r="A52" s="46">
        <v>30</v>
      </c>
      <c r="B52" s="1"/>
      <c r="C52" s="1"/>
      <c r="D52" s="4"/>
      <c r="E52" s="4"/>
      <c r="F52" s="9"/>
    </row>
    <row r="53" spans="1:6" ht="30" customHeight="1" thickTop="1">
      <c r="A53" s="201" t="s">
        <v>2</v>
      </c>
      <c r="B53" s="202"/>
      <c r="C53" s="202"/>
      <c r="D53" s="203"/>
      <c r="E53" s="203"/>
      <c r="F53" s="10">
        <f>SUM(F5:F52)</f>
        <v>0</v>
      </c>
    </row>
  </sheetData>
  <sheetProtection selectLockedCells="1"/>
  <mergeCells count="4">
    <mergeCell ref="A53:E53"/>
    <mergeCell ref="A1:B1"/>
    <mergeCell ref="A2:F2"/>
    <mergeCell ref="A3:F3"/>
  </mergeCells>
  <dataValidations count="1">
    <dataValidation allowBlank="1" showInputMessage="1" showErrorMessage="1" imeMode="off" sqref="A4:C52 F4:F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37"/>
  <sheetViews>
    <sheetView showGridLines="0" showZeros="0" zoomScalePageLayoutView="0" workbookViewId="0" topLeftCell="A1">
      <selection activeCell="B7" sqref="B7"/>
    </sheetView>
  </sheetViews>
  <sheetFormatPr defaultColWidth="8.796875" defaultRowHeight="14.25"/>
  <cols>
    <col min="1" max="1" width="4.5" style="100" customWidth="1"/>
    <col min="2" max="2" width="9.8984375" style="100" customWidth="1"/>
    <col min="3" max="4" width="16.59765625" style="100" customWidth="1"/>
    <col min="5" max="5" width="8" style="98" customWidth="1"/>
    <col min="6" max="7" width="1.8984375" style="99" customWidth="1"/>
    <col min="8" max="8" width="8" style="98" customWidth="1"/>
    <col min="9" max="10" width="1.8984375" style="99" customWidth="1"/>
    <col min="11" max="11" width="4" style="98" customWidth="1"/>
    <col min="12" max="12" width="1.8984375" style="99" customWidth="1"/>
    <col min="13" max="13" width="10" style="100" customWidth="1"/>
    <col min="14" max="16384" width="9" style="100" customWidth="1"/>
  </cols>
  <sheetData>
    <row r="1" spans="1:4" ht="13.5">
      <c r="A1" s="228" t="s">
        <v>21</v>
      </c>
      <c r="B1" s="228"/>
      <c r="C1" s="228"/>
      <c r="D1" s="228"/>
    </row>
    <row r="2" spans="1:13" ht="36.75" customHeight="1">
      <c r="A2" s="209" t="s">
        <v>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3.5">
      <c r="A3" s="210" t="s">
        <v>23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8.75" customHeight="1">
      <c r="A4" s="229" t="s">
        <v>11</v>
      </c>
      <c r="B4" s="221" t="s">
        <v>9</v>
      </c>
      <c r="C4" s="221" t="s">
        <v>101</v>
      </c>
      <c r="D4" s="232" t="s">
        <v>55</v>
      </c>
      <c r="E4" s="234"/>
      <c r="F4" s="234"/>
      <c r="G4" s="234"/>
      <c r="H4" s="234"/>
      <c r="I4" s="234"/>
      <c r="J4" s="234"/>
      <c r="K4" s="234"/>
      <c r="L4" s="235"/>
      <c r="M4" s="218" t="s">
        <v>10</v>
      </c>
    </row>
    <row r="5" spans="1:13" ht="18.75" customHeight="1">
      <c r="A5" s="230"/>
      <c r="B5" s="222"/>
      <c r="C5" s="222"/>
      <c r="D5" s="222"/>
      <c r="E5" s="224" t="s">
        <v>29</v>
      </c>
      <c r="F5" s="225"/>
      <c r="G5" s="211"/>
      <c r="H5" s="213" t="s">
        <v>31</v>
      </c>
      <c r="I5" s="214"/>
      <c r="J5" s="214"/>
      <c r="K5" s="214"/>
      <c r="L5" s="215"/>
      <c r="M5" s="219"/>
    </row>
    <row r="6" spans="1:13" ht="18.75" customHeight="1">
      <c r="A6" s="231"/>
      <c r="B6" s="223"/>
      <c r="C6" s="223"/>
      <c r="D6" s="233"/>
      <c r="E6" s="226"/>
      <c r="F6" s="227"/>
      <c r="G6" s="212"/>
      <c r="H6" s="208" t="s">
        <v>4</v>
      </c>
      <c r="I6" s="236"/>
      <c r="J6" s="101"/>
      <c r="K6" s="207" t="s">
        <v>57</v>
      </c>
      <c r="L6" s="208"/>
      <c r="M6" s="220"/>
    </row>
    <row r="7" spans="1:13" ht="21.75" customHeight="1">
      <c r="A7" s="102">
        <v>1</v>
      </c>
      <c r="B7" s="103"/>
      <c r="C7" s="104"/>
      <c r="D7" s="105"/>
      <c r="E7" s="106"/>
      <c r="F7" s="107" t="s">
        <v>24</v>
      </c>
      <c r="G7" s="108" t="s">
        <v>30</v>
      </c>
      <c r="H7" s="109"/>
      <c r="I7" s="108" t="s">
        <v>24</v>
      </c>
      <c r="J7" s="108" t="s">
        <v>22</v>
      </c>
      <c r="K7" s="110"/>
      <c r="L7" s="111" t="s">
        <v>60</v>
      </c>
      <c r="M7" s="112">
        <f>E7+H7*K7</f>
        <v>0</v>
      </c>
    </row>
    <row r="8" spans="1:13" ht="21.75" customHeight="1">
      <c r="A8" s="113">
        <v>2</v>
      </c>
      <c r="B8" s="103"/>
      <c r="C8" s="104"/>
      <c r="D8" s="114"/>
      <c r="E8" s="115"/>
      <c r="F8" s="116" t="s">
        <v>24</v>
      </c>
      <c r="G8" s="117" t="s">
        <v>30</v>
      </c>
      <c r="H8" s="118"/>
      <c r="I8" s="117" t="s">
        <v>24</v>
      </c>
      <c r="J8" s="119" t="s">
        <v>27</v>
      </c>
      <c r="K8" s="120"/>
      <c r="L8" s="121" t="s">
        <v>60</v>
      </c>
      <c r="M8" s="122">
        <f aca="true" t="shared" si="0" ref="M8:M36">E8+H8*K8</f>
        <v>0</v>
      </c>
    </row>
    <row r="9" spans="1:13" ht="21.75" customHeight="1">
      <c r="A9" s="123">
        <v>3</v>
      </c>
      <c r="B9" s="103"/>
      <c r="C9" s="104"/>
      <c r="D9" s="124"/>
      <c r="E9" s="115"/>
      <c r="F9" s="116" t="s">
        <v>24</v>
      </c>
      <c r="G9" s="117" t="s">
        <v>30</v>
      </c>
      <c r="H9" s="118"/>
      <c r="I9" s="117" t="s">
        <v>24</v>
      </c>
      <c r="J9" s="119" t="s">
        <v>27</v>
      </c>
      <c r="K9" s="120"/>
      <c r="L9" s="121" t="s">
        <v>60</v>
      </c>
      <c r="M9" s="122">
        <f t="shared" si="0"/>
        <v>0</v>
      </c>
    </row>
    <row r="10" spans="1:13" ht="21.75" customHeight="1">
      <c r="A10" s="123">
        <v>4</v>
      </c>
      <c r="B10" s="103"/>
      <c r="C10" s="104"/>
      <c r="D10" s="124"/>
      <c r="E10" s="115"/>
      <c r="F10" s="116" t="s">
        <v>24</v>
      </c>
      <c r="G10" s="117" t="s">
        <v>30</v>
      </c>
      <c r="H10" s="118"/>
      <c r="I10" s="117" t="s">
        <v>24</v>
      </c>
      <c r="J10" s="119" t="s">
        <v>27</v>
      </c>
      <c r="K10" s="120"/>
      <c r="L10" s="121" t="s">
        <v>60</v>
      </c>
      <c r="M10" s="122">
        <f t="shared" si="0"/>
        <v>0</v>
      </c>
    </row>
    <row r="11" spans="1:13" ht="21.75" customHeight="1">
      <c r="A11" s="113">
        <v>5</v>
      </c>
      <c r="B11" s="103"/>
      <c r="C11" s="104"/>
      <c r="D11" s="124"/>
      <c r="E11" s="115"/>
      <c r="F11" s="116" t="s">
        <v>24</v>
      </c>
      <c r="G11" s="117" t="s">
        <v>30</v>
      </c>
      <c r="H11" s="118"/>
      <c r="I11" s="117" t="s">
        <v>24</v>
      </c>
      <c r="J11" s="119" t="s">
        <v>27</v>
      </c>
      <c r="K11" s="120"/>
      <c r="L11" s="121" t="s">
        <v>60</v>
      </c>
      <c r="M11" s="122">
        <f t="shared" si="0"/>
        <v>0</v>
      </c>
    </row>
    <row r="12" spans="1:13" ht="21.75" customHeight="1">
      <c r="A12" s="123">
        <v>6</v>
      </c>
      <c r="B12" s="103"/>
      <c r="C12" s="104"/>
      <c r="D12" s="124"/>
      <c r="E12" s="115"/>
      <c r="F12" s="116" t="s">
        <v>24</v>
      </c>
      <c r="G12" s="117" t="s">
        <v>30</v>
      </c>
      <c r="H12" s="118"/>
      <c r="I12" s="117" t="s">
        <v>24</v>
      </c>
      <c r="J12" s="119" t="s">
        <v>27</v>
      </c>
      <c r="K12" s="120"/>
      <c r="L12" s="121" t="s">
        <v>60</v>
      </c>
      <c r="M12" s="122">
        <f t="shared" si="0"/>
        <v>0</v>
      </c>
    </row>
    <row r="13" spans="1:13" ht="21.75" customHeight="1">
      <c r="A13" s="123">
        <v>7</v>
      </c>
      <c r="B13" s="103"/>
      <c r="C13" s="104"/>
      <c r="D13" s="124"/>
      <c r="E13" s="115"/>
      <c r="F13" s="116" t="s">
        <v>24</v>
      </c>
      <c r="G13" s="117" t="s">
        <v>30</v>
      </c>
      <c r="H13" s="118"/>
      <c r="I13" s="117" t="s">
        <v>24</v>
      </c>
      <c r="J13" s="119" t="s">
        <v>27</v>
      </c>
      <c r="K13" s="120"/>
      <c r="L13" s="121" t="s">
        <v>60</v>
      </c>
      <c r="M13" s="122">
        <f t="shared" si="0"/>
        <v>0</v>
      </c>
    </row>
    <row r="14" spans="1:13" ht="21.75" customHeight="1">
      <c r="A14" s="113">
        <v>8</v>
      </c>
      <c r="B14" s="103"/>
      <c r="C14" s="104"/>
      <c r="D14" s="124"/>
      <c r="E14" s="115"/>
      <c r="F14" s="116" t="s">
        <v>24</v>
      </c>
      <c r="G14" s="117" t="s">
        <v>30</v>
      </c>
      <c r="H14" s="118"/>
      <c r="I14" s="117" t="s">
        <v>24</v>
      </c>
      <c r="J14" s="119" t="s">
        <v>27</v>
      </c>
      <c r="K14" s="120"/>
      <c r="L14" s="121" t="s">
        <v>60</v>
      </c>
      <c r="M14" s="122">
        <f t="shared" si="0"/>
        <v>0</v>
      </c>
    </row>
    <row r="15" spans="1:13" ht="21.75" customHeight="1">
      <c r="A15" s="123">
        <v>9</v>
      </c>
      <c r="B15" s="103"/>
      <c r="C15" s="104"/>
      <c r="D15" s="124"/>
      <c r="E15" s="115"/>
      <c r="F15" s="116" t="s">
        <v>24</v>
      </c>
      <c r="G15" s="117" t="s">
        <v>30</v>
      </c>
      <c r="H15" s="118"/>
      <c r="I15" s="117" t="s">
        <v>24</v>
      </c>
      <c r="J15" s="119" t="s">
        <v>27</v>
      </c>
      <c r="K15" s="120"/>
      <c r="L15" s="121" t="s">
        <v>60</v>
      </c>
      <c r="M15" s="122">
        <f t="shared" si="0"/>
        <v>0</v>
      </c>
    </row>
    <row r="16" spans="1:13" ht="21.75" customHeight="1">
      <c r="A16" s="123">
        <v>10</v>
      </c>
      <c r="B16" s="103"/>
      <c r="C16" s="104"/>
      <c r="D16" s="124"/>
      <c r="E16" s="115"/>
      <c r="F16" s="116" t="s">
        <v>24</v>
      </c>
      <c r="G16" s="117" t="s">
        <v>30</v>
      </c>
      <c r="H16" s="118"/>
      <c r="I16" s="117" t="s">
        <v>24</v>
      </c>
      <c r="J16" s="119" t="s">
        <v>27</v>
      </c>
      <c r="K16" s="120"/>
      <c r="L16" s="121" t="s">
        <v>60</v>
      </c>
      <c r="M16" s="122">
        <f t="shared" si="0"/>
        <v>0</v>
      </c>
    </row>
    <row r="17" spans="1:13" ht="21.75" customHeight="1">
      <c r="A17" s="113">
        <v>11</v>
      </c>
      <c r="B17" s="103"/>
      <c r="C17" s="104"/>
      <c r="D17" s="124"/>
      <c r="E17" s="115"/>
      <c r="F17" s="116" t="s">
        <v>24</v>
      </c>
      <c r="G17" s="117" t="s">
        <v>30</v>
      </c>
      <c r="H17" s="118"/>
      <c r="I17" s="117" t="s">
        <v>24</v>
      </c>
      <c r="J17" s="119" t="s">
        <v>27</v>
      </c>
      <c r="K17" s="120"/>
      <c r="L17" s="121" t="s">
        <v>60</v>
      </c>
      <c r="M17" s="122">
        <f t="shared" si="0"/>
        <v>0</v>
      </c>
    </row>
    <row r="18" spans="1:13" ht="21.75" customHeight="1">
      <c r="A18" s="123">
        <v>12</v>
      </c>
      <c r="B18" s="103"/>
      <c r="C18" s="104"/>
      <c r="D18" s="124"/>
      <c r="E18" s="115"/>
      <c r="F18" s="116" t="s">
        <v>24</v>
      </c>
      <c r="G18" s="117" t="s">
        <v>30</v>
      </c>
      <c r="H18" s="118"/>
      <c r="I18" s="117" t="s">
        <v>24</v>
      </c>
      <c r="J18" s="119" t="s">
        <v>27</v>
      </c>
      <c r="K18" s="120"/>
      <c r="L18" s="121" t="s">
        <v>60</v>
      </c>
      <c r="M18" s="122">
        <f t="shared" si="0"/>
        <v>0</v>
      </c>
    </row>
    <row r="19" spans="1:13" ht="21.75" customHeight="1">
      <c r="A19" s="123">
        <v>13</v>
      </c>
      <c r="B19" s="103"/>
      <c r="C19" s="104"/>
      <c r="D19" s="124"/>
      <c r="E19" s="115"/>
      <c r="F19" s="116" t="s">
        <v>24</v>
      </c>
      <c r="G19" s="117" t="s">
        <v>30</v>
      </c>
      <c r="H19" s="118"/>
      <c r="I19" s="117" t="s">
        <v>24</v>
      </c>
      <c r="J19" s="119" t="s">
        <v>27</v>
      </c>
      <c r="K19" s="120"/>
      <c r="L19" s="121" t="s">
        <v>60</v>
      </c>
      <c r="M19" s="122">
        <f t="shared" si="0"/>
        <v>0</v>
      </c>
    </row>
    <row r="20" spans="1:13" ht="21.75" customHeight="1">
      <c r="A20" s="113">
        <v>14</v>
      </c>
      <c r="B20" s="103"/>
      <c r="C20" s="104"/>
      <c r="D20" s="124"/>
      <c r="E20" s="115"/>
      <c r="F20" s="116" t="s">
        <v>24</v>
      </c>
      <c r="G20" s="117" t="s">
        <v>30</v>
      </c>
      <c r="H20" s="118"/>
      <c r="I20" s="117" t="s">
        <v>24</v>
      </c>
      <c r="J20" s="119" t="s">
        <v>27</v>
      </c>
      <c r="K20" s="120"/>
      <c r="L20" s="121" t="s">
        <v>60</v>
      </c>
      <c r="M20" s="122">
        <f t="shared" si="0"/>
        <v>0</v>
      </c>
    </row>
    <row r="21" spans="1:13" ht="21.75" customHeight="1">
      <c r="A21" s="123">
        <v>15</v>
      </c>
      <c r="B21" s="103"/>
      <c r="C21" s="104"/>
      <c r="D21" s="124"/>
      <c r="E21" s="115"/>
      <c r="F21" s="116" t="s">
        <v>24</v>
      </c>
      <c r="G21" s="117" t="s">
        <v>30</v>
      </c>
      <c r="H21" s="118"/>
      <c r="I21" s="117" t="s">
        <v>24</v>
      </c>
      <c r="J21" s="119" t="s">
        <v>27</v>
      </c>
      <c r="K21" s="120"/>
      <c r="L21" s="121" t="s">
        <v>60</v>
      </c>
      <c r="M21" s="122">
        <f t="shared" si="0"/>
        <v>0</v>
      </c>
    </row>
    <row r="22" spans="1:13" ht="21.75" customHeight="1">
      <c r="A22" s="123">
        <v>16</v>
      </c>
      <c r="B22" s="103"/>
      <c r="C22" s="104"/>
      <c r="D22" s="124"/>
      <c r="E22" s="115"/>
      <c r="F22" s="116" t="s">
        <v>24</v>
      </c>
      <c r="G22" s="117" t="s">
        <v>30</v>
      </c>
      <c r="H22" s="118"/>
      <c r="I22" s="117" t="s">
        <v>24</v>
      </c>
      <c r="J22" s="119" t="s">
        <v>27</v>
      </c>
      <c r="K22" s="120"/>
      <c r="L22" s="121" t="s">
        <v>60</v>
      </c>
      <c r="M22" s="122">
        <f t="shared" si="0"/>
        <v>0</v>
      </c>
    </row>
    <row r="23" spans="1:13" ht="21.75" customHeight="1">
      <c r="A23" s="113">
        <v>17</v>
      </c>
      <c r="B23" s="103"/>
      <c r="C23" s="104"/>
      <c r="D23" s="124"/>
      <c r="E23" s="115"/>
      <c r="F23" s="116" t="s">
        <v>24</v>
      </c>
      <c r="G23" s="117" t="s">
        <v>30</v>
      </c>
      <c r="H23" s="118"/>
      <c r="I23" s="117" t="s">
        <v>24</v>
      </c>
      <c r="J23" s="119" t="s">
        <v>27</v>
      </c>
      <c r="K23" s="120"/>
      <c r="L23" s="121" t="s">
        <v>60</v>
      </c>
      <c r="M23" s="122">
        <f t="shared" si="0"/>
        <v>0</v>
      </c>
    </row>
    <row r="24" spans="1:13" ht="21.75" customHeight="1">
      <c r="A24" s="123">
        <v>18</v>
      </c>
      <c r="B24" s="103"/>
      <c r="C24" s="104"/>
      <c r="D24" s="114"/>
      <c r="E24" s="115"/>
      <c r="F24" s="116" t="s">
        <v>24</v>
      </c>
      <c r="G24" s="117" t="s">
        <v>30</v>
      </c>
      <c r="H24" s="118"/>
      <c r="I24" s="117" t="s">
        <v>24</v>
      </c>
      <c r="J24" s="119" t="s">
        <v>27</v>
      </c>
      <c r="K24" s="120"/>
      <c r="L24" s="121" t="s">
        <v>60</v>
      </c>
      <c r="M24" s="122">
        <f t="shared" si="0"/>
        <v>0</v>
      </c>
    </row>
    <row r="25" spans="1:13" ht="21.75" customHeight="1">
      <c r="A25" s="123">
        <v>19</v>
      </c>
      <c r="B25" s="103"/>
      <c r="C25" s="104"/>
      <c r="D25" s="114"/>
      <c r="E25" s="115"/>
      <c r="F25" s="116" t="s">
        <v>24</v>
      </c>
      <c r="G25" s="117" t="s">
        <v>30</v>
      </c>
      <c r="H25" s="118"/>
      <c r="I25" s="117" t="s">
        <v>24</v>
      </c>
      <c r="J25" s="119" t="s">
        <v>27</v>
      </c>
      <c r="K25" s="120"/>
      <c r="L25" s="121" t="s">
        <v>60</v>
      </c>
      <c r="M25" s="122">
        <f t="shared" si="0"/>
        <v>0</v>
      </c>
    </row>
    <row r="26" spans="1:13" ht="21.75" customHeight="1">
      <c r="A26" s="113">
        <v>20</v>
      </c>
      <c r="B26" s="103"/>
      <c r="C26" s="104"/>
      <c r="D26" s="124"/>
      <c r="E26" s="115"/>
      <c r="F26" s="116" t="s">
        <v>24</v>
      </c>
      <c r="G26" s="117" t="s">
        <v>30</v>
      </c>
      <c r="H26" s="118"/>
      <c r="I26" s="117" t="s">
        <v>24</v>
      </c>
      <c r="J26" s="119" t="s">
        <v>27</v>
      </c>
      <c r="K26" s="120"/>
      <c r="L26" s="121" t="s">
        <v>60</v>
      </c>
      <c r="M26" s="122">
        <f t="shared" si="0"/>
        <v>0</v>
      </c>
    </row>
    <row r="27" spans="1:13" ht="21.75" customHeight="1">
      <c r="A27" s="123">
        <v>21</v>
      </c>
      <c r="B27" s="103"/>
      <c r="C27" s="104"/>
      <c r="D27" s="124"/>
      <c r="E27" s="115"/>
      <c r="F27" s="116" t="s">
        <v>24</v>
      </c>
      <c r="G27" s="117" t="s">
        <v>30</v>
      </c>
      <c r="H27" s="118"/>
      <c r="I27" s="117" t="s">
        <v>24</v>
      </c>
      <c r="J27" s="119" t="s">
        <v>27</v>
      </c>
      <c r="K27" s="120"/>
      <c r="L27" s="121" t="s">
        <v>60</v>
      </c>
      <c r="M27" s="122">
        <f t="shared" si="0"/>
        <v>0</v>
      </c>
    </row>
    <row r="28" spans="1:13" ht="21.75" customHeight="1">
      <c r="A28" s="123">
        <v>22</v>
      </c>
      <c r="B28" s="103"/>
      <c r="C28" s="104"/>
      <c r="D28" s="124"/>
      <c r="E28" s="115"/>
      <c r="F28" s="116" t="s">
        <v>24</v>
      </c>
      <c r="G28" s="117" t="s">
        <v>30</v>
      </c>
      <c r="H28" s="118"/>
      <c r="I28" s="117" t="s">
        <v>24</v>
      </c>
      <c r="J28" s="119" t="s">
        <v>27</v>
      </c>
      <c r="K28" s="120"/>
      <c r="L28" s="121" t="s">
        <v>60</v>
      </c>
      <c r="M28" s="122">
        <f t="shared" si="0"/>
        <v>0</v>
      </c>
    </row>
    <row r="29" spans="1:13" ht="21.75" customHeight="1">
      <c r="A29" s="113">
        <v>23</v>
      </c>
      <c r="B29" s="103"/>
      <c r="C29" s="104"/>
      <c r="D29" s="124"/>
      <c r="E29" s="115"/>
      <c r="F29" s="116" t="s">
        <v>24</v>
      </c>
      <c r="G29" s="117" t="s">
        <v>30</v>
      </c>
      <c r="H29" s="118"/>
      <c r="I29" s="117" t="s">
        <v>24</v>
      </c>
      <c r="J29" s="119" t="s">
        <v>27</v>
      </c>
      <c r="K29" s="120"/>
      <c r="L29" s="121" t="s">
        <v>60</v>
      </c>
      <c r="M29" s="122">
        <f t="shared" si="0"/>
        <v>0</v>
      </c>
    </row>
    <row r="30" spans="1:13" ht="21.75" customHeight="1">
      <c r="A30" s="123">
        <v>24</v>
      </c>
      <c r="B30" s="103"/>
      <c r="C30" s="104"/>
      <c r="D30" s="124"/>
      <c r="E30" s="115"/>
      <c r="F30" s="116" t="s">
        <v>24</v>
      </c>
      <c r="G30" s="117" t="s">
        <v>30</v>
      </c>
      <c r="H30" s="118"/>
      <c r="I30" s="117" t="s">
        <v>24</v>
      </c>
      <c r="J30" s="119" t="s">
        <v>27</v>
      </c>
      <c r="K30" s="120"/>
      <c r="L30" s="121" t="s">
        <v>60</v>
      </c>
      <c r="M30" s="122">
        <f t="shared" si="0"/>
        <v>0</v>
      </c>
    </row>
    <row r="31" spans="1:13" ht="21.75" customHeight="1">
      <c r="A31" s="123">
        <v>25</v>
      </c>
      <c r="B31" s="103"/>
      <c r="C31" s="104"/>
      <c r="D31" s="124"/>
      <c r="E31" s="115"/>
      <c r="F31" s="116" t="s">
        <v>24</v>
      </c>
      <c r="G31" s="117" t="s">
        <v>30</v>
      </c>
      <c r="H31" s="118"/>
      <c r="I31" s="117" t="s">
        <v>24</v>
      </c>
      <c r="J31" s="119" t="s">
        <v>27</v>
      </c>
      <c r="K31" s="120"/>
      <c r="L31" s="121" t="s">
        <v>60</v>
      </c>
      <c r="M31" s="122">
        <f t="shared" si="0"/>
        <v>0</v>
      </c>
    </row>
    <row r="32" spans="1:13" ht="21.75" customHeight="1">
      <c r="A32" s="113">
        <v>26</v>
      </c>
      <c r="B32" s="103"/>
      <c r="C32" s="104"/>
      <c r="D32" s="124"/>
      <c r="E32" s="115"/>
      <c r="F32" s="116" t="s">
        <v>24</v>
      </c>
      <c r="G32" s="117" t="s">
        <v>30</v>
      </c>
      <c r="H32" s="118"/>
      <c r="I32" s="117" t="s">
        <v>24</v>
      </c>
      <c r="J32" s="119" t="s">
        <v>27</v>
      </c>
      <c r="K32" s="120"/>
      <c r="L32" s="121" t="s">
        <v>60</v>
      </c>
      <c r="M32" s="122">
        <f t="shared" si="0"/>
        <v>0</v>
      </c>
    </row>
    <row r="33" spans="1:13" ht="21.75" customHeight="1">
      <c r="A33" s="123">
        <v>27</v>
      </c>
      <c r="B33" s="103"/>
      <c r="C33" s="104"/>
      <c r="D33" s="124"/>
      <c r="E33" s="115"/>
      <c r="F33" s="116" t="s">
        <v>24</v>
      </c>
      <c r="G33" s="117" t="s">
        <v>30</v>
      </c>
      <c r="H33" s="118"/>
      <c r="I33" s="117" t="s">
        <v>24</v>
      </c>
      <c r="J33" s="119" t="s">
        <v>27</v>
      </c>
      <c r="K33" s="120"/>
      <c r="L33" s="121" t="s">
        <v>60</v>
      </c>
      <c r="M33" s="122">
        <f t="shared" si="0"/>
        <v>0</v>
      </c>
    </row>
    <row r="34" spans="1:13" ht="21.75" customHeight="1">
      <c r="A34" s="113">
        <v>28</v>
      </c>
      <c r="B34" s="103"/>
      <c r="C34" s="104"/>
      <c r="D34" s="124"/>
      <c r="E34" s="115"/>
      <c r="F34" s="116" t="s">
        <v>24</v>
      </c>
      <c r="G34" s="117" t="s">
        <v>30</v>
      </c>
      <c r="H34" s="118"/>
      <c r="I34" s="117" t="s">
        <v>24</v>
      </c>
      <c r="J34" s="119" t="s">
        <v>27</v>
      </c>
      <c r="K34" s="120"/>
      <c r="L34" s="121" t="s">
        <v>60</v>
      </c>
      <c r="M34" s="122">
        <f t="shared" si="0"/>
        <v>0</v>
      </c>
    </row>
    <row r="35" spans="1:13" ht="21.75" customHeight="1">
      <c r="A35" s="123">
        <v>29</v>
      </c>
      <c r="B35" s="103"/>
      <c r="C35" s="104"/>
      <c r="D35" s="124"/>
      <c r="E35" s="115"/>
      <c r="F35" s="116" t="s">
        <v>24</v>
      </c>
      <c r="G35" s="117" t="s">
        <v>30</v>
      </c>
      <c r="H35" s="118"/>
      <c r="I35" s="117" t="s">
        <v>24</v>
      </c>
      <c r="J35" s="119" t="s">
        <v>27</v>
      </c>
      <c r="K35" s="120"/>
      <c r="L35" s="121" t="s">
        <v>60</v>
      </c>
      <c r="M35" s="122">
        <f t="shared" si="0"/>
        <v>0</v>
      </c>
    </row>
    <row r="36" spans="1:13" ht="21.75" customHeight="1" thickBot="1">
      <c r="A36" s="125">
        <v>30</v>
      </c>
      <c r="B36" s="103"/>
      <c r="C36" s="126"/>
      <c r="D36" s="127"/>
      <c r="E36" s="128"/>
      <c r="F36" s="129" t="s">
        <v>24</v>
      </c>
      <c r="G36" s="117" t="s">
        <v>30</v>
      </c>
      <c r="H36" s="130"/>
      <c r="I36" s="117" t="s">
        <v>24</v>
      </c>
      <c r="J36" s="119" t="s">
        <v>27</v>
      </c>
      <c r="K36" s="120"/>
      <c r="L36" s="121" t="s">
        <v>60</v>
      </c>
      <c r="M36" s="131">
        <f t="shared" si="0"/>
        <v>0</v>
      </c>
    </row>
    <row r="37" spans="1:13" ht="30" customHeight="1" thickTop="1">
      <c r="A37" s="216" t="s">
        <v>2</v>
      </c>
      <c r="B37" s="217"/>
      <c r="C37" s="217"/>
      <c r="D37" s="217"/>
      <c r="E37" s="217"/>
      <c r="F37" s="217"/>
      <c r="G37" s="132"/>
      <c r="H37" s="132"/>
      <c r="I37" s="132"/>
      <c r="J37" s="132"/>
      <c r="K37" s="132"/>
      <c r="L37" s="132"/>
      <c r="M37" s="133">
        <f>SUM(M7:M36)</f>
        <v>0</v>
      </c>
    </row>
  </sheetData>
  <sheetProtection selectLockedCells="1"/>
  <mergeCells count="15">
    <mergeCell ref="A1:D1"/>
    <mergeCell ref="A4:A6"/>
    <mergeCell ref="D4:D6"/>
    <mergeCell ref="E4:L4"/>
    <mergeCell ref="H6:I6"/>
    <mergeCell ref="K6:L6"/>
    <mergeCell ref="A2:M2"/>
    <mergeCell ref="A3:M3"/>
    <mergeCell ref="G5:G6"/>
    <mergeCell ref="H5:L5"/>
    <mergeCell ref="A37:F37"/>
    <mergeCell ref="M4:M6"/>
    <mergeCell ref="B4:B6"/>
    <mergeCell ref="C4:C6"/>
    <mergeCell ref="E5:F6"/>
  </mergeCells>
  <dataValidations count="1">
    <dataValidation allowBlank="1" showInputMessage="1" showErrorMessage="1" imeMode="off" sqref="H38:H65536 K38:K65536 H6:H36 K6:K36 A7:D36 D4:D5 A4:A5 B4:C4 E38:E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134" customWidth="1"/>
    <col min="2" max="2" width="9.8984375" style="134" customWidth="1"/>
    <col min="3" max="3" width="27.19921875" style="134" customWidth="1"/>
    <col min="4" max="4" width="10.19921875" style="134" customWidth="1"/>
    <col min="5" max="6" width="3" style="135" bestFit="1" customWidth="1"/>
    <col min="7" max="7" width="10.19921875" style="134" customWidth="1"/>
    <col min="8" max="8" width="3.09765625" style="135" customWidth="1"/>
    <col min="9" max="9" width="15.59765625" style="136" customWidth="1"/>
    <col min="10" max="16384" width="9" style="134" customWidth="1"/>
  </cols>
  <sheetData>
    <row r="1" spans="1:7" ht="13.5">
      <c r="A1" s="250" t="s">
        <v>28</v>
      </c>
      <c r="B1" s="250"/>
      <c r="D1" s="134" t="s">
        <v>35</v>
      </c>
      <c r="G1" s="134" t="s">
        <v>34</v>
      </c>
    </row>
    <row r="2" spans="1:9" ht="37.5" customHeight="1">
      <c r="A2" s="251" t="s">
        <v>88</v>
      </c>
      <c r="B2" s="251"/>
      <c r="C2" s="251"/>
      <c r="D2" s="251"/>
      <c r="E2" s="251"/>
      <c r="F2" s="251"/>
      <c r="G2" s="251"/>
      <c r="H2" s="251"/>
      <c r="I2" s="251"/>
    </row>
    <row r="3" spans="1:9" ht="13.5">
      <c r="A3" s="252" t="s">
        <v>23</v>
      </c>
      <c r="B3" s="252"/>
      <c r="C3" s="252"/>
      <c r="D3" s="252"/>
      <c r="E3" s="252"/>
      <c r="F3" s="252"/>
      <c r="G3" s="252"/>
      <c r="H3" s="252"/>
      <c r="I3" s="252"/>
    </row>
    <row r="4" spans="1:9" ht="21" customHeight="1">
      <c r="A4" s="253" t="s">
        <v>11</v>
      </c>
      <c r="B4" s="237" t="s">
        <v>9</v>
      </c>
      <c r="C4" s="237" t="s">
        <v>13</v>
      </c>
      <c r="D4" s="244" t="s">
        <v>12</v>
      </c>
      <c r="E4" s="245"/>
      <c r="F4" s="245"/>
      <c r="G4" s="245"/>
      <c r="H4" s="246"/>
      <c r="I4" s="239" t="s">
        <v>10</v>
      </c>
    </row>
    <row r="5" spans="1:9" ht="21" customHeight="1">
      <c r="A5" s="254"/>
      <c r="B5" s="238"/>
      <c r="C5" s="238"/>
      <c r="D5" s="241" t="s">
        <v>4</v>
      </c>
      <c r="E5" s="242"/>
      <c r="F5" s="138"/>
      <c r="G5" s="242" t="s">
        <v>68</v>
      </c>
      <c r="H5" s="243"/>
      <c r="I5" s="240"/>
    </row>
    <row r="6" spans="1:9" ht="21.75" customHeight="1">
      <c r="A6" s="139">
        <v>1</v>
      </c>
      <c r="B6" s="140"/>
      <c r="C6" s="141"/>
      <c r="D6" s="142"/>
      <c r="E6" s="143" t="s">
        <v>24</v>
      </c>
      <c r="F6" s="143" t="s">
        <v>27</v>
      </c>
      <c r="G6" s="144"/>
      <c r="H6" s="145" t="s">
        <v>33</v>
      </c>
      <c r="I6" s="146">
        <f>D6*G6</f>
        <v>0</v>
      </c>
    </row>
    <row r="7" spans="1:9" ht="21.75" customHeight="1">
      <c r="A7" s="147">
        <v>2</v>
      </c>
      <c r="B7" s="148"/>
      <c r="C7" s="149"/>
      <c r="D7" s="150"/>
      <c r="E7" s="151" t="s">
        <v>24</v>
      </c>
      <c r="F7" s="151" t="s">
        <v>22</v>
      </c>
      <c r="G7" s="152"/>
      <c r="H7" s="153" t="s">
        <v>33</v>
      </c>
      <c r="I7" s="146">
        <f aca="true" t="shared" si="0" ref="I7:I35">D7*G7</f>
        <v>0</v>
      </c>
    </row>
    <row r="8" spans="1:9" ht="21.75" customHeight="1">
      <c r="A8" s="154">
        <v>3</v>
      </c>
      <c r="B8" s="155"/>
      <c r="C8" s="149"/>
      <c r="D8" s="150"/>
      <c r="E8" s="151" t="s">
        <v>24</v>
      </c>
      <c r="F8" s="151" t="s">
        <v>22</v>
      </c>
      <c r="G8" s="152"/>
      <c r="H8" s="153" t="s">
        <v>33</v>
      </c>
      <c r="I8" s="146">
        <f t="shared" si="0"/>
        <v>0</v>
      </c>
    </row>
    <row r="9" spans="1:9" ht="21.75" customHeight="1">
      <c r="A9" s="154">
        <v>4</v>
      </c>
      <c r="B9" s="155"/>
      <c r="C9" s="149"/>
      <c r="D9" s="150"/>
      <c r="E9" s="151" t="s">
        <v>24</v>
      </c>
      <c r="F9" s="151" t="s">
        <v>22</v>
      </c>
      <c r="G9" s="152"/>
      <c r="H9" s="153" t="s">
        <v>33</v>
      </c>
      <c r="I9" s="146">
        <f t="shared" si="0"/>
        <v>0</v>
      </c>
    </row>
    <row r="10" spans="1:9" ht="21.75" customHeight="1">
      <c r="A10" s="154">
        <v>5</v>
      </c>
      <c r="B10" s="155"/>
      <c r="C10" s="149"/>
      <c r="D10" s="150"/>
      <c r="E10" s="151" t="s">
        <v>24</v>
      </c>
      <c r="F10" s="151" t="s">
        <v>22</v>
      </c>
      <c r="G10" s="152"/>
      <c r="H10" s="153" t="s">
        <v>33</v>
      </c>
      <c r="I10" s="146">
        <f t="shared" si="0"/>
        <v>0</v>
      </c>
    </row>
    <row r="11" spans="1:9" ht="21.75" customHeight="1">
      <c r="A11" s="147">
        <v>6</v>
      </c>
      <c r="B11" s="155"/>
      <c r="C11" s="149"/>
      <c r="D11" s="150"/>
      <c r="E11" s="151" t="s">
        <v>24</v>
      </c>
      <c r="F11" s="151" t="s">
        <v>22</v>
      </c>
      <c r="G11" s="152"/>
      <c r="H11" s="153" t="s">
        <v>33</v>
      </c>
      <c r="I11" s="146">
        <f t="shared" si="0"/>
        <v>0</v>
      </c>
    </row>
    <row r="12" spans="1:9" ht="21.75" customHeight="1">
      <c r="A12" s="154">
        <v>7</v>
      </c>
      <c r="B12" s="155"/>
      <c r="C12" s="156"/>
      <c r="D12" s="150"/>
      <c r="E12" s="151" t="s">
        <v>24</v>
      </c>
      <c r="F12" s="151" t="s">
        <v>22</v>
      </c>
      <c r="G12" s="152"/>
      <c r="H12" s="153" t="s">
        <v>33</v>
      </c>
      <c r="I12" s="146">
        <f t="shared" si="0"/>
        <v>0</v>
      </c>
    </row>
    <row r="13" spans="1:9" ht="21.75" customHeight="1">
      <c r="A13" s="154">
        <v>8</v>
      </c>
      <c r="B13" s="155"/>
      <c r="C13" s="156"/>
      <c r="D13" s="150"/>
      <c r="E13" s="151" t="s">
        <v>24</v>
      </c>
      <c r="F13" s="151" t="s">
        <v>22</v>
      </c>
      <c r="G13" s="152"/>
      <c r="H13" s="153" t="s">
        <v>33</v>
      </c>
      <c r="I13" s="146">
        <f t="shared" si="0"/>
        <v>0</v>
      </c>
    </row>
    <row r="14" spans="1:9" ht="21.75" customHeight="1">
      <c r="A14" s="154">
        <v>9</v>
      </c>
      <c r="B14" s="155"/>
      <c r="C14" s="156"/>
      <c r="D14" s="150"/>
      <c r="E14" s="151" t="s">
        <v>24</v>
      </c>
      <c r="F14" s="151" t="s">
        <v>22</v>
      </c>
      <c r="G14" s="152"/>
      <c r="H14" s="153" t="s">
        <v>33</v>
      </c>
      <c r="I14" s="146">
        <f t="shared" si="0"/>
        <v>0</v>
      </c>
    </row>
    <row r="15" spans="1:9" ht="21.75" customHeight="1">
      <c r="A15" s="147">
        <v>10</v>
      </c>
      <c r="B15" s="155"/>
      <c r="C15" s="156"/>
      <c r="D15" s="150"/>
      <c r="E15" s="151" t="s">
        <v>24</v>
      </c>
      <c r="F15" s="151" t="s">
        <v>22</v>
      </c>
      <c r="G15" s="152"/>
      <c r="H15" s="153" t="s">
        <v>33</v>
      </c>
      <c r="I15" s="146">
        <f t="shared" si="0"/>
        <v>0</v>
      </c>
    </row>
    <row r="16" spans="1:9" ht="21.75" customHeight="1">
      <c r="A16" s="154">
        <v>11</v>
      </c>
      <c r="B16" s="155"/>
      <c r="C16" s="157"/>
      <c r="D16" s="150"/>
      <c r="E16" s="151" t="s">
        <v>24</v>
      </c>
      <c r="F16" s="151" t="s">
        <v>22</v>
      </c>
      <c r="G16" s="152"/>
      <c r="H16" s="153" t="s">
        <v>33</v>
      </c>
      <c r="I16" s="146">
        <f t="shared" si="0"/>
        <v>0</v>
      </c>
    </row>
    <row r="17" spans="1:9" ht="21.75" customHeight="1">
      <c r="A17" s="154">
        <v>12</v>
      </c>
      <c r="B17" s="155"/>
      <c r="C17" s="157"/>
      <c r="D17" s="150"/>
      <c r="E17" s="151" t="s">
        <v>24</v>
      </c>
      <c r="F17" s="151" t="s">
        <v>22</v>
      </c>
      <c r="G17" s="152"/>
      <c r="H17" s="153" t="s">
        <v>33</v>
      </c>
      <c r="I17" s="146">
        <f t="shared" si="0"/>
        <v>0</v>
      </c>
    </row>
    <row r="18" spans="1:9" ht="21.75" customHeight="1">
      <c r="A18" s="154">
        <v>13</v>
      </c>
      <c r="B18" s="155"/>
      <c r="C18" s="157"/>
      <c r="D18" s="150"/>
      <c r="E18" s="151" t="s">
        <v>24</v>
      </c>
      <c r="F18" s="151" t="s">
        <v>22</v>
      </c>
      <c r="G18" s="152"/>
      <c r="H18" s="153" t="s">
        <v>33</v>
      </c>
      <c r="I18" s="146">
        <f t="shared" si="0"/>
        <v>0</v>
      </c>
    </row>
    <row r="19" spans="1:9" ht="21.75" customHeight="1">
      <c r="A19" s="147">
        <v>14</v>
      </c>
      <c r="B19" s="155"/>
      <c r="C19" s="157"/>
      <c r="D19" s="150"/>
      <c r="E19" s="151" t="s">
        <v>24</v>
      </c>
      <c r="F19" s="151" t="s">
        <v>22</v>
      </c>
      <c r="G19" s="152"/>
      <c r="H19" s="153" t="s">
        <v>33</v>
      </c>
      <c r="I19" s="146">
        <f t="shared" si="0"/>
        <v>0</v>
      </c>
    </row>
    <row r="20" spans="1:9" ht="21.75" customHeight="1">
      <c r="A20" s="154">
        <v>15</v>
      </c>
      <c r="B20" s="155"/>
      <c r="C20" s="157"/>
      <c r="D20" s="150"/>
      <c r="E20" s="151" t="s">
        <v>24</v>
      </c>
      <c r="F20" s="151" t="s">
        <v>22</v>
      </c>
      <c r="G20" s="152"/>
      <c r="H20" s="153" t="s">
        <v>33</v>
      </c>
      <c r="I20" s="146">
        <f t="shared" si="0"/>
        <v>0</v>
      </c>
    </row>
    <row r="21" spans="1:9" ht="21.75" customHeight="1">
      <c r="A21" s="154">
        <v>16</v>
      </c>
      <c r="B21" s="155"/>
      <c r="C21" s="157"/>
      <c r="D21" s="150"/>
      <c r="E21" s="151" t="s">
        <v>24</v>
      </c>
      <c r="F21" s="151" t="s">
        <v>22</v>
      </c>
      <c r="G21" s="152"/>
      <c r="H21" s="153" t="s">
        <v>33</v>
      </c>
      <c r="I21" s="146">
        <f t="shared" si="0"/>
        <v>0</v>
      </c>
    </row>
    <row r="22" spans="1:9" ht="21.75" customHeight="1">
      <c r="A22" s="154">
        <v>17</v>
      </c>
      <c r="B22" s="155"/>
      <c r="C22" s="157"/>
      <c r="D22" s="150"/>
      <c r="E22" s="151" t="s">
        <v>24</v>
      </c>
      <c r="F22" s="151" t="s">
        <v>22</v>
      </c>
      <c r="G22" s="152"/>
      <c r="H22" s="153" t="s">
        <v>33</v>
      </c>
      <c r="I22" s="146">
        <f t="shared" si="0"/>
        <v>0</v>
      </c>
    </row>
    <row r="23" spans="1:9" ht="21.75" customHeight="1">
      <c r="A23" s="147">
        <v>18</v>
      </c>
      <c r="B23" s="140"/>
      <c r="C23" s="141"/>
      <c r="D23" s="150"/>
      <c r="E23" s="151" t="s">
        <v>24</v>
      </c>
      <c r="F23" s="151" t="s">
        <v>22</v>
      </c>
      <c r="G23" s="152"/>
      <c r="H23" s="153" t="s">
        <v>33</v>
      </c>
      <c r="I23" s="146">
        <f t="shared" si="0"/>
        <v>0</v>
      </c>
    </row>
    <row r="24" spans="1:9" ht="21.75" customHeight="1">
      <c r="A24" s="154">
        <v>19</v>
      </c>
      <c r="B24" s="148"/>
      <c r="C24" s="149"/>
      <c r="D24" s="150"/>
      <c r="E24" s="151" t="s">
        <v>24</v>
      </c>
      <c r="F24" s="151" t="s">
        <v>22</v>
      </c>
      <c r="G24" s="152"/>
      <c r="H24" s="153" t="s">
        <v>33</v>
      </c>
      <c r="I24" s="146">
        <f t="shared" si="0"/>
        <v>0</v>
      </c>
    </row>
    <row r="25" spans="1:9" ht="21.75" customHeight="1">
      <c r="A25" s="154">
        <v>20</v>
      </c>
      <c r="B25" s="155"/>
      <c r="C25" s="149"/>
      <c r="D25" s="150"/>
      <c r="E25" s="151" t="s">
        <v>24</v>
      </c>
      <c r="F25" s="151" t="s">
        <v>22</v>
      </c>
      <c r="G25" s="152"/>
      <c r="H25" s="153" t="s">
        <v>33</v>
      </c>
      <c r="I25" s="146">
        <f t="shared" si="0"/>
        <v>0</v>
      </c>
    </row>
    <row r="26" spans="1:9" ht="21.75" customHeight="1">
      <c r="A26" s="154">
        <v>21</v>
      </c>
      <c r="B26" s="155"/>
      <c r="C26" s="149"/>
      <c r="D26" s="150"/>
      <c r="E26" s="151" t="s">
        <v>24</v>
      </c>
      <c r="F26" s="151" t="s">
        <v>22</v>
      </c>
      <c r="G26" s="152"/>
      <c r="H26" s="153" t="s">
        <v>33</v>
      </c>
      <c r="I26" s="146">
        <f t="shared" si="0"/>
        <v>0</v>
      </c>
    </row>
    <row r="27" spans="1:9" ht="21.75" customHeight="1">
      <c r="A27" s="147">
        <v>22</v>
      </c>
      <c r="B27" s="155"/>
      <c r="C27" s="149"/>
      <c r="D27" s="150"/>
      <c r="E27" s="151" t="s">
        <v>24</v>
      </c>
      <c r="F27" s="151" t="s">
        <v>22</v>
      </c>
      <c r="G27" s="152"/>
      <c r="H27" s="153" t="s">
        <v>33</v>
      </c>
      <c r="I27" s="146">
        <f t="shared" si="0"/>
        <v>0</v>
      </c>
    </row>
    <row r="28" spans="1:9" ht="21.75" customHeight="1">
      <c r="A28" s="154">
        <v>23</v>
      </c>
      <c r="B28" s="155"/>
      <c r="C28" s="149"/>
      <c r="D28" s="150"/>
      <c r="E28" s="151" t="s">
        <v>24</v>
      </c>
      <c r="F28" s="151" t="s">
        <v>22</v>
      </c>
      <c r="G28" s="152"/>
      <c r="H28" s="153" t="s">
        <v>33</v>
      </c>
      <c r="I28" s="146">
        <f t="shared" si="0"/>
        <v>0</v>
      </c>
    </row>
    <row r="29" spans="1:9" ht="21.75" customHeight="1">
      <c r="A29" s="154">
        <v>24</v>
      </c>
      <c r="B29" s="155"/>
      <c r="C29" s="156"/>
      <c r="D29" s="150"/>
      <c r="E29" s="151" t="s">
        <v>24</v>
      </c>
      <c r="F29" s="151" t="s">
        <v>22</v>
      </c>
      <c r="G29" s="152"/>
      <c r="H29" s="153" t="s">
        <v>33</v>
      </c>
      <c r="I29" s="146">
        <f t="shared" si="0"/>
        <v>0</v>
      </c>
    </row>
    <row r="30" spans="1:9" ht="21.75" customHeight="1">
      <c r="A30" s="154">
        <v>25</v>
      </c>
      <c r="B30" s="155"/>
      <c r="C30" s="156"/>
      <c r="D30" s="150"/>
      <c r="E30" s="151" t="s">
        <v>24</v>
      </c>
      <c r="F30" s="151" t="s">
        <v>22</v>
      </c>
      <c r="G30" s="152"/>
      <c r="H30" s="153" t="s">
        <v>33</v>
      </c>
      <c r="I30" s="146">
        <f t="shared" si="0"/>
        <v>0</v>
      </c>
    </row>
    <row r="31" spans="1:9" ht="21.75" customHeight="1">
      <c r="A31" s="147">
        <v>26</v>
      </c>
      <c r="B31" s="155"/>
      <c r="C31" s="156"/>
      <c r="D31" s="150"/>
      <c r="E31" s="151" t="s">
        <v>24</v>
      </c>
      <c r="F31" s="151" t="s">
        <v>22</v>
      </c>
      <c r="G31" s="152"/>
      <c r="H31" s="153" t="s">
        <v>33</v>
      </c>
      <c r="I31" s="146">
        <f t="shared" si="0"/>
        <v>0</v>
      </c>
    </row>
    <row r="32" spans="1:9" ht="21.75" customHeight="1">
      <c r="A32" s="154">
        <v>27</v>
      </c>
      <c r="B32" s="155"/>
      <c r="C32" s="156"/>
      <c r="D32" s="150"/>
      <c r="E32" s="151" t="s">
        <v>24</v>
      </c>
      <c r="F32" s="151" t="s">
        <v>22</v>
      </c>
      <c r="G32" s="152"/>
      <c r="H32" s="153" t="s">
        <v>33</v>
      </c>
      <c r="I32" s="146">
        <f t="shared" si="0"/>
        <v>0</v>
      </c>
    </row>
    <row r="33" spans="1:9" ht="21.75" customHeight="1">
      <c r="A33" s="147">
        <v>28</v>
      </c>
      <c r="B33" s="155"/>
      <c r="C33" s="156"/>
      <c r="D33" s="150"/>
      <c r="E33" s="151" t="s">
        <v>24</v>
      </c>
      <c r="F33" s="151" t="s">
        <v>22</v>
      </c>
      <c r="G33" s="152"/>
      <c r="H33" s="153" t="s">
        <v>33</v>
      </c>
      <c r="I33" s="146">
        <f>D33*G33</f>
        <v>0</v>
      </c>
    </row>
    <row r="34" spans="1:9" ht="21.75" customHeight="1">
      <c r="A34" s="154">
        <v>29</v>
      </c>
      <c r="B34" s="155"/>
      <c r="C34" s="156"/>
      <c r="D34" s="150"/>
      <c r="E34" s="151" t="s">
        <v>24</v>
      </c>
      <c r="F34" s="151" t="s">
        <v>22</v>
      </c>
      <c r="G34" s="152"/>
      <c r="H34" s="153" t="s">
        <v>33</v>
      </c>
      <c r="I34" s="146">
        <f>D34*G34</f>
        <v>0</v>
      </c>
    </row>
    <row r="35" spans="1:9" ht="21.75" customHeight="1" thickBot="1">
      <c r="A35" s="154">
        <v>30</v>
      </c>
      <c r="B35" s="155"/>
      <c r="C35" s="157"/>
      <c r="D35" s="158"/>
      <c r="E35" s="151" t="s">
        <v>24</v>
      </c>
      <c r="F35" s="151" t="s">
        <v>22</v>
      </c>
      <c r="G35" s="152"/>
      <c r="H35" s="153" t="s">
        <v>33</v>
      </c>
      <c r="I35" s="146">
        <f t="shared" si="0"/>
        <v>0</v>
      </c>
    </row>
    <row r="36" spans="1:9" ht="38.25" customHeight="1" thickTop="1">
      <c r="A36" s="247" t="s">
        <v>2</v>
      </c>
      <c r="B36" s="248"/>
      <c r="C36" s="248"/>
      <c r="D36" s="248"/>
      <c r="E36" s="248"/>
      <c r="F36" s="248"/>
      <c r="G36" s="248"/>
      <c r="H36" s="249"/>
      <c r="I36" s="159">
        <f>SUM(I6:I35)</f>
        <v>0</v>
      </c>
    </row>
  </sheetData>
  <sheetProtection selectLockedCells="1"/>
  <mergeCells count="11">
    <mergeCell ref="A1:B1"/>
    <mergeCell ref="A2:I2"/>
    <mergeCell ref="A3:I3"/>
    <mergeCell ref="A4:A5"/>
    <mergeCell ref="B4:B5"/>
    <mergeCell ref="C4:C5"/>
    <mergeCell ref="I4:I5"/>
    <mergeCell ref="D5:E5"/>
    <mergeCell ref="G5:H5"/>
    <mergeCell ref="D4:H4"/>
    <mergeCell ref="A36:H36"/>
  </mergeCells>
  <dataValidations count="1">
    <dataValidation allowBlank="1" showInputMessage="1" showErrorMessage="1" imeMode="off" sqref="I4 I6:I65536 A6:B35 A4:B4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事務局長</Manager>
  <Company>宮城県高等学校体育連盟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東北大会予算決算書</dc:title>
  <dc:subject/>
  <dc:creator>宮城県高体連事務局長　土生善弘</dc:creator>
  <cp:keywords/>
  <dc:description/>
  <cp:lastModifiedBy>FJ-USER</cp:lastModifiedBy>
  <cp:lastPrinted>2012-10-25T01:53:55Z</cp:lastPrinted>
  <dcterms:created xsi:type="dcterms:W3CDTF">2008-05-06T03:47:52Z</dcterms:created>
  <dcterms:modified xsi:type="dcterms:W3CDTF">2016-10-20T01:54:57Z</dcterms:modified>
  <cp:category/>
  <cp:version/>
  <cp:contentType/>
  <cp:contentStatus/>
</cp:coreProperties>
</file>