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drawings/drawing4.xml" ContentType="application/vnd.openxmlformats-officedocument.drawing+xml"/>
  <Override PartName="/xl/comments10.xml" ContentType="application/vnd.openxmlformats-officedocument.spreadsheetml.comments+xml"/>
  <Override PartName="/xl/drawings/drawing5.xml" ContentType="application/vnd.openxmlformats-officedocument.drawing+xml"/>
  <Override PartName="/xl/comments11.xml" ContentType="application/vnd.openxmlformats-officedocument.spreadsheetml.comments+xml"/>
  <Override PartName="/xl/drawings/drawing6.xml" ContentType="application/vnd.openxmlformats-officedocument.drawing+xml"/>
  <Override PartName="/xl/comments12.xml" ContentType="application/vnd.openxmlformats-officedocument.spreadsheetml.comments+xml"/>
  <Override PartName="/xl/drawings/drawing7.xml" ContentType="application/vnd.openxmlformats-officedocument.drawing+xml"/>
  <Override PartName="/xl/comments13.xml" ContentType="application/vnd.openxmlformats-officedocument.spreadsheetml.comments+xml"/>
  <Override PartName="/xl/drawings/drawing8.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ds224\宮城県高体連\010 調査\◆各種調査様式◆\"/>
    </mc:Choice>
  </mc:AlternateContent>
  <xr:revisionPtr revIDLastSave="0" documentId="13_ncr:1_{5B197C4D-21FA-49EB-AC41-200AD960CAF3}" xr6:coauthVersionLast="47" xr6:coauthVersionMax="47" xr10:uidLastSave="{00000000-0000-0000-0000-000000000000}"/>
  <bookViews>
    <workbookView xWindow="-120" yWindow="-120" windowWidth="29040" windowHeight="15720" tabRatio="913" xr2:uid="{00000000-000D-0000-FFFF-FFFF00000000}"/>
  </bookViews>
  <sheets>
    <sheet name="調査一覧（締切）" sheetId="1" r:id="rId1"/>
    <sheet name="提出①　委員長等変更" sheetId="2" r:id="rId2"/>
    <sheet name="提出②　メダル賞状必要数" sheetId="3" r:id="rId3"/>
    <sheet name="提出③　県総体" sheetId="4" r:id="rId4"/>
    <sheet name="提出④　振込先" sheetId="5" r:id="rId5"/>
    <sheet name="提出⑤　専門部役員名簿" sheetId="6" r:id="rId6"/>
    <sheet name="提出⑥　参加状況" sheetId="7" r:id="rId7"/>
    <sheet name="提出⑦　部員数調査" sheetId="8" r:id="rId8"/>
    <sheet name="提出⑧　外国人留学生" sheetId="9" r:id="rId9"/>
    <sheet name="提出⑧参考資料" sheetId="21" r:id="rId10"/>
    <sheet name="提出⑨　入賞者報告" sheetId="10" r:id="rId11"/>
    <sheet name="提出⑩　県総体反省等" sheetId="11" r:id="rId12"/>
    <sheet name="提出⑪～⑬記載例" sheetId="17" r:id="rId13"/>
    <sheet name="提出⑪　運営費" sheetId="18" r:id="rId14"/>
    <sheet name="提出⑫　総体開催費" sheetId="19" r:id="rId15"/>
    <sheet name="提出⑬　新人大会開催費" sheetId="20" r:id="rId16"/>
    <sheet name="提出⑭　徴収金" sheetId="15" r:id="rId17"/>
  </sheets>
  <definedNames>
    <definedName name="_xlnm.Print_Area" localSheetId="0">'調査一覧（締切）'!$A$1:$H$29</definedName>
    <definedName name="_xlnm.Print_Area" localSheetId="1">'提出①　委員長等変更'!$A$1:$J$22</definedName>
    <definedName name="_xlnm.Print_Area" localSheetId="2">'提出②　メダル賞状必要数'!$A$1:$H$31</definedName>
    <definedName name="_xlnm.Print_Area" localSheetId="3">'提出③　県総体'!$A$1:$U$60</definedName>
    <definedName name="_xlnm.Print_Area" localSheetId="4">'提出④　振込先'!$A$1:$J$22</definedName>
    <definedName name="_xlnm.Print_Area" localSheetId="5">'提出⑤　専門部役員名簿'!$A$1:$D$33</definedName>
    <definedName name="_xlnm.Print_Area" localSheetId="6">'提出⑥　参加状況'!$A$1:$N$42</definedName>
    <definedName name="_xlnm.Print_Area" localSheetId="7">'提出⑦　部員数調査'!$A$1:$O$41</definedName>
    <definedName name="_xlnm.Print_Area" localSheetId="8">'提出⑧　外国人留学生'!$A$1:$N$19</definedName>
    <definedName name="_xlnm.Print_Area" localSheetId="9">提出⑧参考資料!#REF!</definedName>
    <definedName name="_xlnm.Print_Area" localSheetId="10">'提出⑨　入賞者報告'!$A$1:$J$23</definedName>
    <definedName name="_xlnm.Print_Area" localSheetId="11">'提出⑩　県総体反省等'!$A$1:$M$66</definedName>
    <definedName name="_xlnm.Print_Titles" localSheetId="5">'提出⑤　専門部役員名簿'!$1:$8</definedName>
    <definedName name="Z_C04FC546_9984_4E90_A048_1AC7C5AACE82_.wvu.PrintArea" localSheetId="1" hidden="1">'提出①　委員長等変更'!$A$1:$J$22</definedName>
    <definedName name="Z_C04FC546_9984_4E90_A048_1AC7C5AACE82_.wvu.PrintArea" localSheetId="2" hidden="1">'提出②　メダル賞状必要数'!$A$1:$H$32</definedName>
    <definedName name="Z_C04FC546_9984_4E90_A048_1AC7C5AACE82_.wvu.PrintArea" localSheetId="3" hidden="1">'提出③　県総体'!$A$1:$U$60</definedName>
    <definedName name="Z_C04FC546_9984_4E90_A048_1AC7C5AACE82_.wvu.PrintArea" localSheetId="4" hidden="1">'提出④　振込先'!$A$1:$J$22</definedName>
    <definedName name="Z_C04FC546_9984_4E90_A048_1AC7C5AACE82_.wvu.PrintArea" localSheetId="5" hidden="1">'提出⑤　専門部役員名簿'!$A$1:$D$33</definedName>
    <definedName name="Z_C04FC546_9984_4E90_A048_1AC7C5AACE82_.wvu.PrintArea" localSheetId="6" hidden="1">'提出⑥　参加状況'!$A$1:$N$42</definedName>
    <definedName name="Z_C04FC546_9984_4E90_A048_1AC7C5AACE82_.wvu.PrintArea" localSheetId="7" hidden="1">'提出⑦　部員数調査'!$A$1:$O$40</definedName>
    <definedName name="Z_C04FC546_9984_4E90_A048_1AC7C5AACE82_.wvu.PrintArea" localSheetId="8" hidden="1">'提出⑧　外国人留学生'!$A$1:$N$19</definedName>
    <definedName name="Z_C04FC546_9984_4E90_A048_1AC7C5AACE82_.wvu.PrintArea" localSheetId="9" hidden="1">提出⑧参考資料!#REF!</definedName>
    <definedName name="Z_C04FC546_9984_4E90_A048_1AC7C5AACE82_.wvu.PrintArea" localSheetId="10" hidden="1">'提出⑨　入賞者報告'!$A$1:$J$24</definedName>
    <definedName name="Z_C04FC546_9984_4E90_A048_1AC7C5AACE82_.wvu.PrintArea" localSheetId="11" hidden="1">'提出⑩　県総体反省等'!$A$1:$M$50</definedName>
    <definedName name="Z_C04FC546_9984_4E90_A048_1AC7C5AACE82_.wvu.PrintTitles" localSheetId="5" hidden="1">'提出⑤　専門部役員名簿'!$1:$8</definedName>
  </definedNames>
  <calcPr calcId="191029"/>
  <customWorkbookViews>
    <customWorkbookView name="宮城高体連 - 個人用ビュー" guid="{C04FC546-9984-4E90-A048-1AC7C5AACE82}" mergeInterval="0" personalView="1" maximized="1" xWindow="-8" yWindow="-8" windowWidth="1382" windowHeight="744" tabRatio="913"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 i="18" l="1"/>
  <c r="M6" i="19"/>
  <c r="M6" i="20"/>
  <c r="G4" i="5"/>
  <c r="K5" i="8"/>
  <c r="N35" i="18"/>
  <c r="N36" i="18"/>
  <c r="N53" i="19"/>
  <c r="N52" i="19"/>
  <c r="F7" i="3"/>
  <c r="C113" i="20"/>
  <c r="E109" i="20"/>
  <c r="G109" i="20" s="1"/>
  <c r="E103" i="20"/>
  <c r="G103" i="20" s="1"/>
  <c r="E97" i="20"/>
  <c r="G97" i="20" s="1"/>
  <c r="E93" i="20"/>
  <c r="G93" i="20" s="1"/>
  <c r="E87" i="20"/>
  <c r="G87" i="20" s="1"/>
  <c r="E81" i="20"/>
  <c r="G81" i="20" s="1"/>
  <c r="E75" i="20"/>
  <c r="G75" i="20" s="1"/>
  <c r="E69" i="20"/>
  <c r="G69" i="20" s="1"/>
  <c r="E63" i="20"/>
  <c r="G63" i="20" s="1"/>
  <c r="E57" i="20"/>
  <c r="C54" i="20"/>
  <c r="N53" i="20"/>
  <c r="N52" i="20"/>
  <c r="N46" i="20"/>
  <c r="N45" i="20"/>
  <c r="N39" i="20"/>
  <c r="N38" i="20"/>
  <c r="E33" i="20" s="1"/>
  <c r="G33" i="20" s="1"/>
  <c r="N32" i="20"/>
  <c r="N31" i="20"/>
  <c r="N26" i="20"/>
  <c r="C113" i="19"/>
  <c r="E109" i="19"/>
  <c r="G109" i="19" s="1"/>
  <c r="E103" i="19"/>
  <c r="G103" i="19" s="1"/>
  <c r="E97" i="19"/>
  <c r="G97" i="19" s="1"/>
  <c r="E93" i="19"/>
  <c r="G93" i="19" s="1"/>
  <c r="E87" i="19"/>
  <c r="G87" i="19" s="1"/>
  <c r="E81" i="19"/>
  <c r="G81" i="19" s="1"/>
  <c r="E75" i="19"/>
  <c r="G75" i="19" s="1"/>
  <c r="E69" i="19"/>
  <c r="G69" i="19" s="1"/>
  <c r="E63" i="19"/>
  <c r="G63" i="19" s="1"/>
  <c r="E57" i="19"/>
  <c r="G57" i="19" s="1"/>
  <c r="C54" i="19"/>
  <c r="N46" i="19"/>
  <c r="N45" i="19"/>
  <c r="E40" i="19" s="1"/>
  <c r="G40" i="19" s="1"/>
  <c r="N39" i="19"/>
  <c r="N38" i="19"/>
  <c r="N32" i="19"/>
  <c r="N31" i="19"/>
  <c r="N26" i="19"/>
  <c r="C108" i="18"/>
  <c r="E103" i="18"/>
  <c r="G103" i="18" s="1"/>
  <c r="E95" i="18"/>
  <c r="G95" i="18" s="1"/>
  <c r="E87" i="18"/>
  <c r="G87" i="18" s="1"/>
  <c r="E79" i="18"/>
  <c r="G79" i="18" s="1"/>
  <c r="E71" i="18"/>
  <c r="G71" i="18" s="1"/>
  <c r="E63" i="18"/>
  <c r="G63" i="18" s="1"/>
  <c r="G55" i="18"/>
  <c r="E55" i="18"/>
  <c r="C51" i="18"/>
  <c r="N50" i="18"/>
  <c r="N49" i="18"/>
  <c r="N43" i="18"/>
  <c r="E37" i="18" s="1"/>
  <c r="G37" i="18" s="1"/>
  <c r="N42" i="18"/>
  <c r="N30" i="18"/>
  <c r="E26" i="18"/>
  <c r="G26" i="18" s="1"/>
  <c r="C108" i="17"/>
  <c r="E103" i="17"/>
  <c r="G103" i="17" s="1"/>
  <c r="E95" i="17"/>
  <c r="G95" i="17" s="1"/>
  <c r="E87" i="17"/>
  <c r="G87" i="17" s="1"/>
  <c r="E79" i="17"/>
  <c r="G79" i="17" s="1"/>
  <c r="G71" i="17"/>
  <c r="E71" i="17"/>
  <c r="E63" i="17"/>
  <c r="G63" i="17" s="1"/>
  <c r="E55" i="17"/>
  <c r="C51" i="17"/>
  <c r="N50" i="17"/>
  <c r="N49" i="17"/>
  <c r="E44" i="17" s="1"/>
  <c r="G44" i="17" s="1"/>
  <c r="N43" i="17"/>
  <c r="E37" i="17" s="1"/>
  <c r="G37" i="17" s="1"/>
  <c r="N42" i="17"/>
  <c r="N36" i="17"/>
  <c r="N35" i="17"/>
  <c r="N30" i="17"/>
  <c r="E26" i="17"/>
  <c r="E26" i="20" l="1"/>
  <c r="G26" i="20" s="1"/>
  <c r="E30" i="17"/>
  <c r="G30" i="17" s="1"/>
  <c r="E40" i="20"/>
  <c r="G40" i="20" s="1"/>
  <c r="E47" i="20"/>
  <c r="G47" i="20" s="1"/>
  <c r="E113" i="20"/>
  <c r="G113" i="20" s="1"/>
  <c r="E108" i="17"/>
  <c r="G108" i="17" s="1"/>
  <c r="E44" i="18"/>
  <c r="G44" i="18" s="1"/>
  <c r="E47" i="19"/>
  <c r="G47" i="19" s="1"/>
  <c r="E108" i="18"/>
  <c r="G108" i="18" s="1"/>
  <c r="G57" i="20"/>
  <c r="E33" i="19"/>
  <c r="G33" i="19" s="1"/>
  <c r="G55" i="17"/>
  <c r="E51" i="17"/>
  <c r="G51" i="17" s="1"/>
  <c r="G26" i="17"/>
  <c r="E30" i="18"/>
  <c r="G30" i="18" s="1"/>
  <c r="E26" i="19"/>
  <c r="G26" i="19" s="1"/>
  <c r="E113" i="19"/>
  <c r="G113" i="19" s="1"/>
  <c r="M39" i="8"/>
  <c r="N40" i="8"/>
  <c r="M40" i="8"/>
  <c r="N39" i="8"/>
  <c r="E54" i="20" l="1"/>
  <c r="G54" i="20" s="1"/>
  <c r="E51" i="18"/>
  <c r="G51" i="18" s="1"/>
  <c r="E54" i="19"/>
  <c r="G54" i="19" s="1"/>
  <c r="O10" i="8"/>
  <c r="O11" i="8"/>
  <c r="O12" i="8"/>
  <c r="O13" i="8"/>
  <c r="O14" i="8"/>
  <c r="O15" i="8"/>
  <c r="O16" i="8"/>
  <c r="O17" i="8"/>
  <c r="O18" i="8"/>
  <c r="O19" i="8"/>
  <c r="O20" i="8"/>
  <c r="O21" i="8"/>
  <c r="O22" i="8"/>
  <c r="O23" i="8"/>
  <c r="O24" i="8"/>
  <c r="O25" i="8"/>
  <c r="O26" i="8"/>
  <c r="O27" i="8"/>
  <c r="O28" i="8"/>
  <c r="O29" i="8"/>
  <c r="O30" i="8"/>
  <c r="O31" i="8"/>
  <c r="O32" i="8"/>
  <c r="O33" i="8"/>
  <c r="O34" i="8"/>
  <c r="O35" i="8"/>
  <c r="J10" i="8"/>
  <c r="J11" i="8"/>
  <c r="J12" i="8"/>
  <c r="J13" i="8"/>
  <c r="J14" i="8"/>
  <c r="J15" i="8"/>
  <c r="J16" i="8"/>
  <c r="J17" i="8"/>
  <c r="J18" i="8"/>
  <c r="J19" i="8"/>
  <c r="J20" i="8"/>
  <c r="J21" i="8"/>
  <c r="J22" i="8"/>
  <c r="J23" i="8"/>
  <c r="J24" i="8"/>
  <c r="J25" i="8"/>
  <c r="J26" i="8"/>
  <c r="J27" i="8"/>
  <c r="J28" i="8"/>
  <c r="J29" i="8"/>
  <c r="J30" i="8"/>
  <c r="J31" i="8"/>
  <c r="J32" i="8"/>
  <c r="J33" i="8"/>
  <c r="J34" i="8"/>
  <c r="J35" i="8"/>
  <c r="J36" i="8"/>
  <c r="J37" i="8"/>
  <c r="J38" i="8"/>
  <c r="J9" i="8"/>
  <c r="E21" i="8"/>
  <c r="E22" i="8"/>
  <c r="E23" i="8"/>
  <c r="E24" i="8"/>
  <c r="E25" i="8"/>
  <c r="E26" i="8"/>
  <c r="E27" i="8"/>
  <c r="E28" i="8"/>
  <c r="E29" i="8"/>
  <c r="E30" i="8"/>
  <c r="E31" i="8"/>
  <c r="E32" i="8"/>
  <c r="E33" i="8"/>
  <c r="E34" i="8"/>
  <c r="E35" i="8"/>
  <c r="E36" i="8"/>
  <c r="E37" i="8"/>
  <c r="E38" i="8"/>
  <c r="E10" i="8"/>
  <c r="E11" i="8"/>
  <c r="E12" i="8"/>
  <c r="E13" i="8"/>
  <c r="E14" i="8"/>
  <c r="E15" i="8"/>
  <c r="E16" i="8"/>
  <c r="E17" i="8"/>
  <c r="E18" i="8"/>
  <c r="E19" i="8"/>
  <c r="E20" i="8"/>
  <c r="E9" i="8"/>
  <c r="G7" i="2"/>
  <c r="P25" i="4" l="1"/>
  <c r="I9" i="15" l="1"/>
  <c r="I4" i="11"/>
  <c r="G4" i="10"/>
  <c r="K4" i="9"/>
  <c r="I5" i="7"/>
  <c r="D6" i="6"/>
  <c r="P6" i="4"/>
  <c r="F45" i="15" l="1"/>
  <c r="F44" i="15"/>
  <c r="F43" i="15"/>
  <c r="F42" i="15"/>
  <c r="F41" i="15"/>
  <c r="F40" i="15"/>
  <c r="F34" i="15"/>
  <c r="F33" i="15"/>
  <c r="F32" i="15"/>
  <c r="F31" i="15"/>
  <c r="F30" i="15"/>
  <c r="F29" i="15"/>
  <c r="F23" i="15"/>
  <c r="F22" i="15"/>
  <c r="F21" i="15"/>
  <c r="F20" i="15"/>
  <c r="F19" i="15"/>
  <c r="F18" i="15"/>
  <c r="M23" i="7" l="1"/>
  <c r="L23" i="7"/>
  <c r="M24" i="7"/>
  <c r="L24" i="7"/>
  <c r="M42" i="7"/>
  <c r="L42" i="7"/>
  <c r="M41" i="7"/>
  <c r="L41" i="7"/>
  <c r="N36" i="7"/>
  <c r="G36" i="7"/>
  <c r="N29" i="7"/>
  <c r="G29" i="7"/>
  <c r="N21" i="7"/>
  <c r="G21" i="7"/>
  <c r="N24" i="7" l="1"/>
  <c r="N23" i="7"/>
  <c r="N41" i="7"/>
  <c r="N42" i="7"/>
  <c r="O9" i="8"/>
  <c r="M10" i="7"/>
  <c r="M11" i="7"/>
  <c r="M12" i="7"/>
  <c r="I13" i="7"/>
  <c r="K13" i="7"/>
  <c r="I14" i="7"/>
  <c r="K14" i="7"/>
  <c r="O40" i="8" l="1"/>
  <c r="O39" i="8"/>
  <c r="M14" i="7"/>
  <c r="M1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宮城高体連</author>
  </authors>
  <commentList>
    <comment ref="F7" authorId="0" shapeId="0" xr:uid="{00000000-0006-0000-0200-000001000000}">
      <text>
        <r>
          <rPr>
            <sz val="9"/>
            <color indexed="81"/>
            <rFont val="ＭＳ Ｐゴシック"/>
            <family val="3"/>
            <charset val="128"/>
          </rPr>
          <t>調査一覧（締切）シートの上段に入力すると自動で反映されます。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宮城高体連</author>
    <author>myg-koutairen04</author>
  </authors>
  <commentList>
    <comment ref="M6" authorId="0" shapeId="0" xr:uid="{0C5EDD2C-3E9E-4619-B1E6-8208DCF25734}">
      <text>
        <r>
          <rPr>
            <sz val="9"/>
            <color indexed="81"/>
            <rFont val="ＭＳ Ｐゴシック"/>
            <family val="3"/>
            <charset val="128"/>
          </rPr>
          <t>調査一覧（締切）シートの上段に入力すると自動で反映されます。</t>
        </r>
      </text>
    </comment>
    <comment ref="K8" authorId="0" shapeId="0" xr:uid="{47667503-440B-4C28-A698-A3DC2A42F6B6}">
      <text>
        <r>
          <rPr>
            <sz val="9"/>
            <color indexed="81"/>
            <rFont val="ＭＳ 明朝"/>
            <family val="1"/>
            <charset val="128"/>
          </rPr>
          <t>委員長，会計担当者など</t>
        </r>
      </text>
    </comment>
    <comment ref="K10" authorId="0" shapeId="0" xr:uid="{03B13285-800D-4E81-81DC-8EBA09117160}">
      <text>
        <r>
          <rPr>
            <sz val="9"/>
            <color indexed="81"/>
            <rFont val="ＭＳ 明朝"/>
            <family val="1"/>
            <charset val="128"/>
          </rPr>
          <t>要求額が「増額」「減額」の場合は，必ず確認をお願いします。</t>
        </r>
      </text>
    </comment>
    <comment ref="D12" authorId="0" shapeId="0" xr:uid="{5A1FE7F8-E6F6-484E-9FE8-C0EE74D9ABFA}">
      <text>
        <r>
          <rPr>
            <sz val="9"/>
            <color indexed="81"/>
            <rFont val="ＭＳ 明朝"/>
            <family val="1"/>
            <charset val="128"/>
          </rPr>
          <t>要求額を入力すると運営費【分担金】，
総体・新人大会開催費【大会開催費】に反映されます</t>
        </r>
      </text>
    </comment>
    <comment ref="A16" authorId="1" shapeId="0" xr:uid="{C57CE671-89E8-43A6-BCED-225AE8CF8AB2}">
      <text>
        <r>
          <rPr>
            <sz val="9"/>
            <color indexed="81"/>
            <rFont val="ＭＳ 明朝"/>
            <family val="1"/>
            <charset val="128"/>
          </rPr>
          <t>前年度と比較して「同額」「増額」「減額」要求なのか○で囲み，その理由を記載願います。（同額の場合も）</t>
        </r>
      </text>
    </comment>
    <comment ref="I25" authorId="0" shapeId="0" xr:uid="{3961332C-7A8A-4771-9C1B-BA8443917F76}">
      <text>
        <r>
          <rPr>
            <sz val="10"/>
            <color indexed="81"/>
            <rFont val="ＭＳ 明朝"/>
            <family val="1"/>
            <charset val="128"/>
          </rPr>
          <t xml:space="preserve">項目毎にどれぐらいの額を見込んで予算を立てたのか明確に記載願います。
</t>
        </r>
        <r>
          <rPr>
            <b/>
            <u/>
            <sz val="12"/>
            <color indexed="81"/>
            <rFont val="ＭＳ 明朝"/>
            <family val="1"/>
            <charset val="128"/>
          </rPr>
          <t>※</t>
        </r>
        <r>
          <rPr>
            <b/>
            <u/>
            <sz val="12"/>
            <color indexed="81"/>
            <rFont val="ＭＳ Ｐ明朝"/>
            <family val="1"/>
            <charset val="128"/>
          </rPr>
          <t>予算額欄に金額入力はできません。積算内訳の合計額が自動で入力されます。</t>
        </r>
      </text>
    </comment>
    <comment ref="I34" authorId="0" shapeId="0" xr:uid="{88F77E10-93CD-419E-9D61-B4D2C99B6B81}">
      <text>
        <r>
          <rPr>
            <sz val="9"/>
            <color indexed="81"/>
            <rFont val="ＭＳ 明朝"/>
            <family val="1"/>
            <charset val="128"/>
          </rPr>
          <t>徴収金調書に記載した参加料以外に徴収しているものを記載願います。</t>
        </r>
      </text>
    </comment>
    <comment ref="I41" authorId="0" shapeId="0" xr:uid="{264F521C-96C0-48C1-95F0-6DA8628A04FF}">
      <text>
        <r>
          <rPr>
            <sz val="9"/>
            <color indexed="81"/>
            <rFont val="ＭＳ 明朝"/>
            <family val="1"/>
            <charset val="128"/>
          </rPr>
          <t>徴収金調書に記載した参加料以外に徴収しているものを記載願います。</t>
        </r>
      </text>
    </comment>
    <comment ref="I48" authorId="0" shapeId="0" xr:uid="{C8974942-DE5D-4A6F-A18C-E877CDC33F2F}">
      <text>
        <r>
          <rPr>
            <sz val="9"/>
            <color indexed="81"/>
            <rFont val="ＭＳ 明朝"/>
            <family val="1"/>
            <charset val="128"/>
          </rPr>
          <t>徴収金調書に記載した参加料以外に徴収しているものを記載願います。</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宮城高体連</author>
    <author>myg-koutairen04</author>
  </authors>
  <commentList>
    <comment ref="M6" authorId="0" shapeId="0" xr:uid="{FBD6F60A-DECE-4390-9B8F-BBCA5FA25919}">
      <text>
        <r>
          <rPr>
            <sz val="9"/>
            <color indexed="81"/>
            <rFont val="ＭＳ Ｐゴシック"/>
            <family val="3"/>
            <charset val="128"/>
          </rPr>
          <t>調査一覧（締切）シートの上段に入力すると自動で反映されます。</t>
        </r>
      </text>
    </comment>
    <comment ref="K8" authorId="0" shapeId="0" xr:uid="{044EA464-64C9-418A-9ED0-0BA01C554A2B}">
      <text>
        <r>
          <rPr>
            <sz val="9"/>
            <color indexed="81"/>
            <rFont val="ＭＳ 明朝"/>
            <family val="1"/>
            <charset val="128"/>
          </rPr>
          <t>委員長，会計担当者など</t>
        </r>
      </text>
    </comment>
    <comment ref="K10" authorId="0" shapeId="0" xr:uid="{A8D8CF7A-6187-4998-9CD4-E875A2247027}">
      <text>
        <r>
          <rPr>
            <sz val="9"/>
            <color indexed="81"/>
            <rFont val="ＭＳ 明朝"/>
            <family val="1"/>
            <charset val="128"/>
          </rPr>
          <t>要求額が「増額」「減額」の場合は，必ず確認をお願いします。</t>
        </r>
      </text>
    </comment>
    <comment ref="D12" authorId="0" shapeId="0" xr:uid="{A8D58D50-F4CD-4F19-BE05-178E3DCF404C}">
      <text>
        <r>
          <rPr>
            <sz val="9"/>
            <color indexed="81"/>
            <rFont val="ＭＳ 明朝"/>
            <family val="1"/>
            <charset val="128"/>
          </rPr>
          <t>要求額を入力すると【分担金】に反映されます。</t>
        </r>
      </text>
    </comment>
    <comment ref="A16" authorId="1" shapeId="0" xr:uid="{EBE6B6C2-69D8-4274-9E8F-485508294A27}">
      <text>
        <r>
          <rPr>
            <sz val="9"/>
            <color indexed="81"/>
            <rFont val="ＭＳ 明朝"/>
            <family val="1"/>
            <charset val="128"/>
          </rPr>
          <t>前年度と比較して「同額」「増額」「減額」要求なのか○で囲み，その理由を記載願います。（同額の場合も）</t>
        </r>
      </text>
    </comment>
    <comment ref="I25" authorId="0" shapeId="0" xr:uid="{18C48464-C146-442A-82CA-6A96A1FA6661}">
      <text>
        <r>
          <rPr>
            <sz val="10"/>
            <color indexed="81"/>
            <rFont val="ＭＳ 明朝"/>
            <family val="1"/>
            <charset val="128"/>
          </rPr>
          <t xml:space="preserve">項目毎にどれぐらいの額を見込んで予算を立てたのか明確に記載願います。
</t>
        </r>
        <r>
          <rPr>
            <b/>
            <u/>
            <sz val="12"/>
            <color indexed="81"/>
            <rFont val="ＭＳ 明朝"/>
            <family val="1"/>
            <charset val="128"/>
          </rPr>
          <t>※</t>
        </r>
        <r>
          <rPr>
            <b/>
            <u/>
            <sz val="12"/>
            <color indexed="81"/>
            <rFont val="ＭＳ Ｐ明朝"/>
            <family val="1"/>
            <charset val="128"/>
          </rPr>
          <t>予算額欄に金額入力はできません。積算内訳の合計額が自動で入力されます。</t>
        </r>
      </text>
    </comment>
    <comment ref="I34" authorId="0" shapeId="0" xr:uid="{0A6EDC77-5E9E-475A-B4F7-A9C1FA7D2C12}">
      <text>
        <r>
          <rPr>
            <sz val="9"/>
            <color indexed="81"/>
            <rFont val="ＭＳ 明朝"/>
            <family val="1"/>
            <charset val="128"/>
          </rPr>
          <t>徴収金調書に記載した参加料以外に徴収しているものを記載願います。</t>
        </r>
      </text>
    </comment>
    <comment ref="I41" authorId="0" shapeId="0" xr:uid="{21037577-205F-499B-AF23-F40A9F98DFE1}">
      <text>
        <r>
          <rPr>
            <sz val="9"/>
            <color indexed="81"/>
            <rFont val="ＭＳ 明朝"/>
            <family val="1"/>
            <charset val="128"/>
          </rPr>
          <t>徴収金調書に記載した参加料以外に徴収しているものを記載願います。</t>
        </r>
      </text>
    </comment>
    <comment ref="I48" authorId="0" shapeId="0" xr:uid="{9FEE6679-4CD9-4DFC-9AC0-0982FB0E2468}">
      <text>
        <r>
          <rPr>
            <sz val="9"/>
            <color indexed="81"/>
            <rFont val="ＭＳ 明朝"/>
            <family val="1"/>
            <charset val="128"/>
          </rPr>
          <t>徴収金調書に記載した参加料以外に徴収しているものを記載願います。</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宮城高体連</author>
    <author>myg-koutairen04</author>
  </authors>
  <commentList>
    <comment ref="M6" authorId="0" shapeId="0" xr:uid="{9A9E0B5E-5881-4CD0-B3DB-7ED72CDDC41F}">
      <text>
        <r>
          <rPr>
            <sz val="9"/>
            <color indexed="81"/>
            <rFont val="ＭＳ Ｐゴシック"/>
            <family val="3"/>
            <charset val="128"/>
          </rPr>
          <t>調査一覧（締切）シートの上段に入力すると自動で反映されます。</t>
        </r>
      </text>
    </comment>
    <comment ref="K8" authorId="0" shapeId="0" xr:uid="{1540B2F6-DC0C-4B86-B0AF-22524B138ECB}">
      <text>
        <r>
          <rPr>
            <sz val="9"/>
            <color indexed="81"/>
            <rFont val="ＭＳ 明朝"/>
            <family val="1"/>
            <charset val="128"/>
          </rPr>
          <t>委員長，会計担当者など</t>
        </r>
      </text>
    </comment>
    <comment ref="K10" authorId="0" shapeId="0" xr:uid="{C3A2C80A-40BD-4A66-8073-652290892AC2}">
      <text>
        <r>
          <rPr>
            <sz val="9"/>
            <color indexed="81"/>
            <rFont val="ＭＳ 明朝"/>
            <family val="1"/>
            <charset val="128"/>
          </rPr>
          <t>要求額が「増額」「減額」の場合は，必ず確認をお願いします。</t>
        </r>
      </text>
    </comment>
    <comment ref="D12" authorId="0" shapeId="0" xr:uid="{934CC958-154B-424D-9BA1-BF43D01D10EA}">
      <text>
        <r>
          <rPr>
            <sz val="9"/>
            <color indexed="81"/>
            <rFont val="ＭＳ 明朝"/>
            <family val="1"/>
            <charset val="128"/>
          </rPr>
          <t>要求額を入力すると【大会開催費】に反映されます。</t>
        </r>
      </text>
    </comment>
    <comment ref="A16" authorId="1" shapeId="0" xr:uid="{6A984F8C-28B7-4FA7-9F7F-9418DCE7BAC7}">
      <text>
        <r>
          <rPr>
            <sz val="9"/>
            <color indexed="81"/>
            <rFont val="ＭＳ 明朝"/>
            <family val="1"/>
            <charset val="128"/>
          </rPr>
          <t>前年度と比較して「同額」「増額」「減額」要求なのか○で囲み，その理由を記載願います。（同額の場合も）</t>
        </r>
      </text>
    </comment>
    <comment ref="I25" authorId="0" shapeId="0" xr:uid="{79349729-96AC-43CD-B7BE-AEE9DD9FC6FB}">
      <text>
        <r>
          <rPr>
            <sz val="10"/>
            <color indexed="81"/>
            <rFont val="ＭＳ 明朝"/>
            <family val="1"/>
            <charset val="128"/>
          </rPr>
          <t xml:space="preserve">項目毎にどれぐらいの額を見込んで予算を立てたのか明確に記載願います。
</t>
        </r>
        <r>
          <rPr>
            <b/>
            <u/>
            <sz val="12"/>
            <color indexed="81"/>
            <rFont val="ＭＳ 明朝"/>
            <family val="1"/>
            <charset val="128"/>
          </rPr>
          <t>※</t>
        </r>
        <r>
          <rPr>
            <b/>
            <u/>
            <sz val="12"/>
            <color indexed="81"/>
            <rFont val="ＭＳ Ｐ明朝"/>
            <family val="1"/>
            <charset val="128"/>
          </rPr>
          <t>予算額欄に金額入力はできません。積算内訳の合計額が自動で入力されます。</t>
        </r>
      </text>
    </comment>
    <comment ref="I30" authorId="0" shapeId="0" xr:uid="{441B3FA2-4BEE-4DF1-8831-36604BCE930B}">
      <text>
        <r>
          <rPr>
            <sz val="9"/>
            <color indexed="81"/>
            <rFont val="ＭＳ 明朝"/>
            <family val="1"/>
            <charset val="128"/>
          </rPr>
          <t>徴収金調書に記載した参加料以外に徴収しているものを記載願います。</t>
        </r>
      </text>
    </comment>
    <comment ref="I37" authorId="0" shapeId="0" xr:uid="{DC8E0675-D85F-4D69-A841-EEB34BA6A490}">
      <text>
        <r>
          <rPr>
            <sz val="9"/>
            <color indexed="81"/>
            <rFont val="ＭＳ 明朝"/>
            <family val="1"/>
            <charset val="128"/>
          </rPr>
          <t>徴収金調書に記載した参加料以外に徴収しているものを記載願います。</t>
        </r>
      </text>
    </comment>
    <comment ref="I44" authorId="0" shapeId="0" xr:uid="{6DA45F8E-7136-4BAA-9D86-0A5C309EA887}">
      <text>
        <r>
          <rPr>
            <sz val="9"/>
            <color indexed="81"/>
            <rFont val="ＭＳ 明朝"/>
            <family val="1"/>
            <charset val="128"/>
          </rPr>
          <t>徴収金調書に記載した参加料以外に徴収しているものを記載願います。</t>
        </r>
      </text>
    </comment>
    <comment ref="I51" authorId="0" shapeId="0" xr:uid="{03321F12-26D7-43DB-A5FF-CFA0B2756F60}">
      <text>
        <r>
          <rPr>
            <sz val="9"/>
            <color indexed="81"/>
            <rFont val="ＭＳ 明朝"/>
            <family val="1"/>
            <charset val="128"/>
          </rPr>
          <t>徴収金調書に記載した参加料以外に徴収しているものを記載願います。</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宮城高体連</author>
    <author>myg-koutairen04</author>
  </authors>
  <commentList>
    <comment ref="M6" authorId="0" shapeId="0" xr:uid="{E35A07BD-E88E-4B2E-8EC4-6A6CD9C3FDA6}">
      <text>
        <r>
          <rPr>
            <sz val="9"/>
            <color indexed="81"/>
            <rFont val="ＭＳ Ｐゴシック"/>
            <family val="3"/>
            <charset val="128"/>
          </rPr>
          <t>調査一覧（締切）シートの上段に入力すると自動で反映されます。</t>
        </r>
      </text>
    </comment>
    <comment ref="K8" authorId="0" shapeId="0" xr:uid="{29342D37-1469-42AD-8A03-77DE794AF739}">
      <text>
        <r>
          <rPr>
            <sz val="9"/>
            <color indexed="81"/>
            <rFont val="ＭＳ 明朝"/>
            <family val="1"/>
            <charset val="128"/>
          </rPr>
          <t>委員長，会計担当者など</t>
        </r>
      </text>
    </comment>
    <comment ref="K10" authorId="0" shapeId="0" xr:uid="{DCE41EB3-3263-4209-9028-A997CAE278E9}">
      <text>
        <r>
          <rPr>
            <sz val="9"/>
            <color indexed="81"/>
            <rFont val="ＭＳ 明朝"/>
            <family val="1"/>
            <charset val="128"/>
          </rPr>
          <t>要求額が「増額」「減額」の場合は，必ず確認をお願いします。</t>
        </r>
      </text>
    </comment>
    <comment ref="D12" authorId="0" shapeId="0" xr:uid="{3143AE12-B87F-40D6-97C4-3D25A26F6280}">
      <text>
        <r>
          <rPr>
            <sz val="9"/>
            <color indexed="81"/>
            <rFont val="ＭＳ 明朝"/>
            <family val="1"/>
            <charset val="128"/>
          </rPr>
          <t>要求額を入力すると【大会開催費】に反映されます。</t>
        </r>
      </text>
    </comment>
    <comment ref="A16" authorId="1" shapeId="0" xr:uid="{EDF9FCD2-CD98-40A4-8873-0F72648BC2A6}">
      <text>
        <r>
          <rPr>
            <sz val="9"/>
            <color indexed="81"/>
            <rFont val="ＭＳ 明朝"/>
            <family val="1"/>
            <charset val="128"/>
          </rPr>
          <t>前年度と比較して「同額」「増額」「減額」要求なのか○で囲み，その理由を記載願います。（同額の場合も）</t>
        </r>
      </text>
    </comment>
    <comment ref="I25" authorId="0" shapeId="0" xr:uid="{883FEEAA-796D-4E60-992A-ADCCF9FD17A9}">
      <text>
        <r>
          <rPr>
            <sz val="10"/>
            <color indexed="81"/>
            <rFont val="ＭＳ 明朝"/>
            <family val="1"/>
            <charset val="128"/>
          </rPr>
          <t xml:space="preserve">項目毎にどれぐらいの額を見込んで予算を立てたのか明確に記載願います。
</t>
        </r>
        <r>
          <rPr>
            <b/>
            <u/>
            <sz val="12"/>
            <color indexed="81"/>
            <rFont val="ＭＳ 明朝"/>
            <family val="1"/>
            <charset val="128"/>
          </rPr>
          <t>※</t>
        </r>
        <r>
          <rPr>
            <b/>
            <u/>
            <sz val="12"/>
            <color indexed="81"/>
            <rFont val="ＭＳ Ｐ明朝"/>
            <family val="1"/>
            <charset val="128"/>
          </rPr>
          <t>予算額欄に金額入力はできません。積算内訳の合計額が自動で入力されます。</t>
        </r>
      </text>
    </comment>
    <comment ref="I30" authorId="0" shapeId="0" xr:uid="{7AF50093-64A8-40F6-B94F-765C0D1FAE2F}">
      <text>
        <r>
          <rPr>
            <sz val="9"/>
            <color indexed="81"/>
            <rFont val="ＭＳ 明朝"/>
            <family val="1"/>
            <charset val="128"/>
          </rPr>
          <t>徴収金調書に記載した参加料以外に徴収しているものを記載願います。</t>
        </r>
      </text>
    </comment>
    <comment ref="I37" authorId="0" shapeId="0" xr:uid="{4C9CAF37-72AC-4628-A91A-BD2461D0F853}">
      <text>
        <r>
          <rPr>
            <sz val="9"/>
            <color indexed="81"/>
            <rFont val="ＭＳ 明朝"/>
            <family val="1"/>
            <charset val="128"/>
          </rPr>
          <t>徴収金調書に記載した参加料以外に徴収しているものを記載願います。</t>
        </r>
      </text>
    </comment>
    <comment ref="I44" authorId="0" shapeId="0" xr:uid="{7564B5F6-6427-45D7-B49A-8F7C2CFB8E28}">
      <text>
        <r>
          <rPr>
            <sz val="9"/>
            <color indexed="81"/>
            <rFont val="ＭＳ 明朝"/>
            <family val="1"/>
            <charset val="128"/>
          </rPr>
          <t>徴収金調書に記載した参加料以外に徴収しているものを記載願います。</t>
        </r>
      </text>
    </comment>
    <comment ref="I51" authorId="0" shapeId="0" xr:uid="{317E52D2-A245-4AC1-931A-3C7DFEA4DFCD}">
      <text>
        <r>
          <rPr>
            <sz val="9"/>
            <color indexed="81"/>
            <rFont val="ＭＳ 明朝"/>
            <family val="1"/>
            <charset val="128"/>
          </rPr>
          <t>徴収金調書に記載した参加料以外に徴収しているものを記載願います。</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宮城高体連</author>
  </authors>
  <commentList>
    <comment ref="I9" authorId="0" shapeId="0" xr:uid="{00000000-0006-0000-0E00-000001000000}">
      <text>
        <r>
          <rPr>
            <sz val="9"/>
            <color indexed="81"/>
            <rFont val="ＭＳ Ｐゴシック"/>
            <family val="3"/>
            <charset val="128"/>
          </rPr>
          <t>調査一覧（締切）シートの上段に入力すると自動で反映されます。</t>
        </r>
      </text>
    </comment>
    <comment ref="H11" authorId="0" shapeId="0" xr:uid="{00000000-0006-0000-0E00-000002000000}">
      <text>
        <r>
          <rPr>
            <sz val="9"/>
            <color indexed="81"/>
            <rFont val="ＭＳ 明朝"/>
            <family val="1"/>
            <charset val="128"/>
          </rPr>
          <t>委員長，会計担当者など</t>
        </r>
      </text>
    </comment>
    <comment ref="H13" authorId="0" shapeId="0" xr:uid="{00000000-0006-0000-0E00-000003000000}">
      <text>
        <r>
          <rPr>
            <sz val="9"/>
            <color indexed="81"/>
            <rFont val="ＭＳ 明朝"/>
            <family val="1"/>
            <charset val="128"/>
          </rPr>
          <t>必ず確認をお願いします。</t>
        </r>
      </text>
    </comment>
    <comment ref="B16" authorId="0" shapeId="0" xr:uid="{00000000-0006-0000-0E00-000004000000}">
      <text>
        <r>
          <rPr>
            <sz val="9"/>
            <color indexed="81"/>
            <rFont val="ＭＳ 明朝"/>
            <family val="1"/>
            <charset val="128"/>
          </rPr>
          <t>何として徴収するのか記載願います。</t>
        </r>
      </text>
    </comment>
    <comment ref="B27" authorId="0" shapeId="0" xr:uid="{00000000-0006-0000-0E00-000005000000}">
      <text>
        <r>
          <rPr>
            <sz val="9"/>
            <color indexed="81"/>
            <rFont val="ＭＳ 明朝"/>
            <family val="1"/>
            <charset val="128"/>
          </rPr>
          <t>何として徴収するのか記載願います。</t>
        </r>
      </text>
    </comment>
    <comment ref="B38" authorId="0" shapeId="0" xr:uid="{00000000-0006-0000-0E00-000006000000}">
      <text>
        <r>
          <rPr>
            <sz val="9"/>
            <color indexed="81"/>
            <rFont val="ＭＳ 明朝"/>
            <family val="1"/>
            <charset val="128"/>
          </rPr>
          <t>何として徴収するのか記載願います。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宮城高体連</author>
  </authors>
  <commentList>
    <comment ref="P6" authorId="0" shapeId="0" xr:uid="{00000000-0006-0000-0300-000001000000}">
      <text>
        <r>
          <rPr>
            <sz val="9"/>
            <color indexed="81"/>
            <rFont val="ＭＳ Ｐゴシック"/>
            <family val="3"/>
            <charset val="128"/>
          </rPr>
          <t>調査一覧（締切）シートの上段に入力すると自動で反映されます。</t>
        </r>
      </text>
    </comment>
    <comment ref="P25" authorId="0" shapeId="0" xr:uid="{00000000-0006-0000-0300-000002000000}">
      <text>
        <r>
          <rPr>
            <sz val="9"/>
            <color indexed="81"/>
            <rFont val="ＭＳ Ｐゴシック"/>
            <family val="3"/>
            <charset val="128"/>
          </rPr>
          <t>調査一覧（締切）シートの上段に入力すると自動で反映されます。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宮城高体連</author>
  </authors>
  <commentList>
    <comment ref="G4" authorId="0" shapeId="0" xr:uid="{00000000-0006-0000-0400-000001000000}">
      <text>
        <r>
          <rPr>
            <sz val="9"/>
            <color indexed="81"/>
            <rFont val="ＭＳ Ｐゴシック"/>
            <family val="3"/>
            <charset val="128"/>
          </rPr>
          <t>調査一覧（締切）シートの上段に入力すると自動で反映されます。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宮城高体連</author>
  </authors>
  <commentList>
    <comment ref="D6" authorId="0" shapeId="0" xr:uid="{00000000-0006-0000-0500-000001000000}">
      <text>
        <r>
          <rPr>
            <sz val="9"/>
            <color indexed="81"/>
            <rFont val="ＭＳ Ｐゴシック"/>
            <family val="3"/>
            <charset val="128"/>
          </rPr>
          <t>調査一覧（締切）シートの上段に入力すると自動で反映されます。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宮城高体連</author>
  </authors>
  <commentList>
    <comment ref="I5" authorId="0" shapeId="0" xr:uid="{00000000-0006-0000-0600-000001000000}">
      <text>
        <r>
          <rPr>
            <sz val="9"/>
            <color indexed="81"/>
            <rFont val="ＭＳ Ｐゴシック"/>
            <family val="3"/>
            <charset val="128"/>
          </rPr>
          <t>調査一覧（締切）シートの上段に入力すると自動で反映されます。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宮城高体連</author>
  </authors>
  <commentList>
    <comment ref="K5" authorId="0" shapeId="0" xr:uid="{00000000-0006-0000-0700-000001000000}">
      <text>
        <r>
          <rPr>
            <sz val="9"/>
            <color indexed="81"/>
            <rFont val="ＭＳ Ｐゴシック"/>
            <family val="3"/>
            <charset val="128"/>
          </rPr>
          <t>調査一覧（締切）シートの上段に入力すると自動で反映されます。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宮城高体連</author>
  </authors>
  <commentList>
    <comment ref="K4" authorId="0" shapeId="0" xr:uid="{00000000-0006-0000-0800-000001000000}">
      <text>
        <r>
          <rPr>
            <sz val="9"/>
            <color indexed="81"/>
            <rFont val="ＭＳ Ｐゴシック"/>
            <family val="3"/>
            <charset val="128"/>
          </rPr>
          <t>調査一覧（締切）シートの上段に入力すると自動で反映されます。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宮城高体連</author>
  </authors>
  <commentList>
    <comment ref="G4" authorId="0" shapeId="0" xr:uid="{00000000-0006-0000-0900-000001000000}">
      <text>
        <r>
          <rPr>
            <sz val="9"/>
            <color indexed="81"/>
            <rFont val="ＭＳ Ｐゴシック"/>
            <family val="3"/>
            <charset val="128"/>
          </rPr>
          <t>調査一覧（締切）シートの上段に入力すると自動で反映されます。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宮城高体連</author>
  </authors>
  <commentList>
    <comment ref="I4" authorId="0" shapeId="0" xr:uid="{00000000-0006-0000-0A00-000001000000}">
      <text>
        <r>
          <rPr>
            <sz val="9"/>
            <color indexed="81"/>
            <rFont val="ＭＳ Ｐゴシック"/>
            <family val="3"/>
            <charset val="128"/>
          </rPr>
          <t>調査一覧（締切）シートの上段に入力すると自動で反映されます。</t>
        </r>
      </text>
    </comment>
  </commentList>
</comments>
</file>

<file path=xl/sharedStrings.xml><?xml version="1.0" encoding="utf-8"?>
<sst xmlns="http://schemas.openxmlformats.org/spreadsheetml/2006/main" count="879" uniqueCount="481">
  <si>
    <t>役職名</t>
    <rPh sb="0" eb="3">
      <t>ヤクショクメイ</t>
    </rPh>
    <phoneticPr fontId="4"/>
  </si>
  <si>
    <t>委員長</t>
    <rPh sb="0" eb="3">
      <t>イインチョウ</t>
    </rPh>
    <phoneticPr fontId="4"/>
  </si>
  <si>
    <t>副委員長</t>
    <rPh sb="0" eb="4">
      <t>フクイインチョウ</t>
    </rPh>
    <phoneticPr fontId="4"/>
  </si>
  <si>
    <t>〃</t>
    <phoneticPr fontId="4"/>
  </si>
  <si>
    <t>強化担当者</t>
    <rPh sb="0" eb="2">
      <t>キョウカ</t>
    </rPh>
    <rPh sb="2" eb="5">
      <t>タントウシャ</t>
    </rPh>
    <phoneticPr fontId="4"/>
  </si>
  <si>
    <t>専門部選出研究部委員</t>
    <rPh sb="0" eb="2">
      <t>センモン</t>
    </rPh>
    <rPh sb="2" eb="3">
      <t>ブ</t>
    </rPh>
    <rPh sb="3" eb="5">
      <t>センシュツ</t>
    </rPh>
    <rPh sb="5" eb="7">
      <t>ケンキュウ</t>
    </rPh>
    <rPh sb="7" eb="8">
      <t>ブ</t>
    </rPh>
    <rPh sb="8" eb="10">
      <t>イイン</t>
    </rPh>
    <phoneticPr fontId="4"/>
  </si>
  <si>
    <t>会計担当者</t>
    <rPh sb="0" eb="2">
      <t>カイケイ</t>
    </rPh>
    <rPh sb="2" eb="5">
      <t>タントウシャ</t>
    </rPh>
    <phoneticPr fontId="4"/>
  </si>
  <si>
    <t>専門部運営費</t>
    <rPh sb="0" eb="2">
      <t>センモン</t>
    </rPh>
    <rPh sb="2" eb="3">
      <t>ブ</t>
    </rPh>
    <rPh sb="3" eb="6">
      <t>ウンエイヒ</t>
    </rPh>
    <phoneticPr fontId="4"/>
  </si>
  <si>
    <t>常任委員</t>
    <rPh sb="0" eb="2">
      <t>ジョウニン</t>
    </rPh>
    <rPh sb="2" eb="4">
      <t>イイン</t>
    </rPh>
    <phoneticPr fontId="4"/>
  </si>
  <si>
    <t>氏名</t>
  </si>
  <si>
    <t>学校名</t>
  </si>
  <si>
    <t>学校名</t>
    <rPh sb="0" eb="2">
      <t>ガッコウ</t>
    </rPh>
    <rPh sb="2" eb="3">
      <t>メイ</t>
    </rPh>
    <phoneticPr fontId="4"/>
  </si>
  <si>
    <t>備考</t>
  </si>
  <si>
    <t>専門部名:</t>
    <rPh sb="0" eb="2">
      <t>センモン</t>
    </rPh>
    <rPh sb="2" eb="3">
      <t>ブ</t>
    </rPh>
    <rPh sb="3" eb="4">
      <t>メイ</t>
    </rPh>
    <phoneticPr fontId="4"/>
  </si>
  <si>
    <t>預金種目</t>
    <rPh sb="0" eb="2">
      <t>ヨキン</t>
    </rPh>
    <rPh sb="2" eb="4">
      <t>シュモク</t>
    </rPh>
    <phoneticPr fontId="4"/>
  </si>
  <si>
    <t>口座番号</t>
    <rPh sb="0" eb="2">
      <t>コウザ</t>
    </rPh>
    <rPh sb="2" eb="4">
      <t>バンゴウ</t>
    </rPh>
    <phoneticPr fontId="4"/>
  </si>
  <si>
    <t>専門部（支部）名:</t>
    <rPh sb="0" eb="2">
      <t>センモン</t>
    </rPh>
    <rPh sb="2" eb="3">
      <t>ブ</t>
    </rPh>
    <rPh sb="4" eb="6">
      <t>シブ</t>
    </rPh>
    <rPh sb="7" eb="8">
      <t>メイ</t>
    </rPh>
    <phoneticPr fontId="4"/>
  </si>
  <si>
    <t>参加人数</t>
    <rPh sb="0" eb="2">
      <t>サンカ</t>
    </rPh>
    <rPh sb="2" eb="4">
      <t>ニンズウ</t>
    </rPh>
    <phoneticPr fontId="4"/>
  </si>
  <si>
    <t>男</t>
    <rPh sb="0" eb="1">
      <t>ダン</t>
    </rPh>
    <phoneticPr fontId="4"/>
  </si>
  <si>
    <t>女</t>
    <rPh sb="0" eb="1">
      <t>ジョ</t>
    </rPh>
    <phoneticPr fontId="4"/>
  </si>
  <si>
    <t>計</t>
    <rPh sb="0" eb="1">
      <t>ケイ</t>
    </rPh>
    <phoneticPr fontId="4"/>
  </si>
  <si>
    <t>校</t>
    <rPh sb="0" eb="1">
      <t>コウ</t>
    </rPh>
    <phoneticPr fontId="4"/>
  </si>
  <si>
    <t>名</t>
    <rPh sb="0" eb="1">
      <t>メイ</t>
    </rPh>
    <phoneticPr fontId="4"/>
  </si>
  <si>
    <t>※地区予選に参加したものも含めてください。</t>
    <rPh sb="1" eb="3">
      <t>チク</t>
    </rPh>
    <rPh sb="3" eb="5">
      <t>ヨセン</t>
    </rPh>
    <rPh sb="6" eb="8">
      <t>サンカ</t>
    </rPh>
    <rPh sb="13" eb="14">
      <t>フク</t>
    </rPh>
    <phoneticPr fontId="4"/>
  </si>
  <si>
    <t>性別</t>
  </si>
  <si>
    <t>入学年度</t>
  </si>
  <si>
    <t>入国年月日</t>
    <rPh sb="0" eb="2">
      <t>ニュウコク</t>
    </rPh>
    <rPh sb="2" eb="5">
      <t>ネンガッピ</t>
    </rPh>
    <phoneticPr fontId="8"/>
  </si>
  <si>
    <t>学年</t>
  </si>
  <si>
    <t>競技
種目名</t>
    <rPh sb="0" eb="2">
      <t>キョウギ</t>
    </rPh>
    <rPh sb="3" eb="5">
      <t>シュモク</t>
    </rPh>
    <rPh sb="5" eb="6">
      <t>メイ</t>
    </rPh>
    <phoneticPr fontId="8"/>
  </si>
  <si>
    <t>生年月日</t>
  </si>
  <si>
    <t>年齢</t>
  </si>
  <si>
    <t>国籍</t>
  </si>
  <si>
    <t>総体</t>
    <phoneticPr fontId="8"/>
  </si>
  <si>
    <t>選抜</t>
    <phoneticPr fontId="8"/>
  </si>
  <si>
    <t>記入例</t>
    <rPh sb="0" eb="2">
      <t>キニュウ</t>
    </rPh>
    <rPh sb="2" eb="3">
      <t>レイ</t>
    </rPh>
    <phoneticPr fontId="8"/>
  </si>
  <si>
    <t>陸上競技</t>
    <rPh sb="0" eb="2">
      <t>リクジョウ</t>
    </rPh>
    <rPh sb="2" eb="4">
      <t>キョウギ</t>
    </rPh>
    <phoneticPr fontId="8"/>
  </si>
  <si>
    <t>△□高等学校</t>
    <rPh sb="2" eb="4">
      <t>コウトウ</t>
    </rPh>
    <rPh sb="4" eb="6">
      <t>ガッコウ</t>
    </rPh>
    <phoneticPr fontId="8"/>
  </si>
  <si>
    <t>セネガル</t>
    <phoneticPr fontId="8"/>
  </si>
  <si>
    <t>○</t>
    <phoneticPr fontId="8"/>
  </si>
  <si>
    <t>×</t>
    <phoneticPr fontId="8"/>
  </si>
  <si>
    <t>男</t>
    <phoneticPr fontId="8"/>
  </si>
  <si>
    <t>＊＊＊・＊＊＊＊＊</t>
    <phoneticPr fontId="8"/>
  </si>
  <si>
    <t>①本大会</t>
    <rPh sb="1" eb="4">
      <t>ホンタイカイ</t>
    </rPh>
    <phoneticPr fontId="4"/>
  </si>
  <si>
    <t>会場</t>
    <rPh sb="0" eb="1">
      <t>カイ</t>
    </rPh>
    <rPh sb="1" eb="2">
      <t>ジョウ</t>
    </rPh>
    <phoneticPr fontId="4"/>
  </si>
  <si>
    <t>大会内容</t>
    <rPh sb="0" eb="2">
      <t>タイカイ</t>
    </rPh>
    <rPh sb="2" eb="4">
      <t>ナイヨウ</t>
    </rPh>
    <phoneticPr fontId="4"/>
  </si>
  <si>
    <t>②予選会</t>
    <rPh sb="1" eb="4">
      <t>ヨセンカイ</t>
    </rPh>
    <phoneticPr fontId="4"/>
  </si>
  <si>
    <t>①参加申込み</t>
    <rPh sb="1" eb="3">
      <t>サンカ</t>
    </rPh>
    <rPh sb="3" eb="5">
      <t>モウシコ</t>
    </rPh>
    <phoneticPr fontId="4"/>
  </si>
  <si>
    <t>②代表者会議</t>
    <rPh sb="1" eb="4">
      <t>ダイヒョウシャ</t>
    </rPh>
    <rPh sb="4" eb="6">
      <t>カイギ</t>
    </rPh>
    <phoneticPr fontId="4"/>
  </si>
  <si>
    <t>応援団許容人数</t>
    <rPh sb="0" eb="3">
      <t>オウエンダン</t>
    </rPh>
    <rPh sb="3" eb="5">
      <t>キョヨウ</t>
    </rPh>
    <rPh sb="5" eb="7">
      <t>ニンズウ</t>
    </rPh>
    <phoneticPr fontId="4"/>
  </si>
  <si>
    <t>①応援方法</t>
    <rPh sb="1" eb="3">
      <t>オウエン</t>
    </rPh>
    <rPh sb="3" eb="5">
      <t>ホウホウ</t>
    </rPh>
    <phoneticPr fontId="4"/>
  </si>
  <si>
    <t>②服装等</t>
    <rPh sb="1" eb="3">
      <t>フクソウ</t>
    </rPh>
    <rPh sb="3" eb="4">
      <t>ナド</t>
    </rPh>
    <phoneticPr fontId="4"/>
  </si>
  <si>
    <t>③その他</t>
    <rPh sb="3" eb="4">
      <t>タ</t>
    </rPh>
    <phoneticPr fontId="4"/>
  </si>
  <si>
    <t>期日</t>
    <rPh sb="0" eb="2">
      <t>キジツ</t>
    </rPh>
    <phoneticPr fontId="4"/>
  </si>
  <si>
    <t>専門部名</t>
    <rPh sb="0" eb="3">
      <t>センモンブ</t>
    </rPh>
    <rPh sb="3" eb="4">
      <t>メイ</t>
    </rPh>
    <phoneticPr fontId="4"/>
  </si>
  <si>
    <t>№</t>
    <phoneticPr fontId="4"/>
  </si>
  <si>
    <t>№</t>
    <phoneticPr fontId="4"/>
  </si>
  <si>
    <t>学　校　名</t>
    <rPh sb="0" eb="1">
      <t>ガク</t>
    </rPh>
    <rPh sb="2" eb="3">
      <t>コウ</t>
    </rPh>
    <rPh sb="4" eb="5">
      <t>メイ</t>
    </rPh>
    <phoneticPr fontId="4"/>
  </si>
  <si>
    <t>学校数</t>
    <rPh sb="0" eb="2">
      <t>ガッコウ</t>
    </rPh>
    <rPh sb="2" eb="3">
      <t>スウ</t>
    </rPh>
    <phoneticPr fontId="4"/>
  </si>
  <si>
    <t>選手数</t>
    <rPh sb="0" eb="2">
      <t>センシュ</t>
    </rPh>
    <rPh sb="2" eb="3">
      <t>スウ</t>
    </rPh>
    <phoneticPr fontId="4"/>
  </si>
  <si>
    <t>大会内容：個人･団体･回戦等を詳しく</t>
    <rPh sb="0" eb="2">
      <t>タイカイ</t>
    </rPh>
    <rPh sb="2" eb="4">
      <t>ナイヨウ</t>
    </rPh>
    <rPh sb="5" eb="7">
      <t>コジン</t>
    </rPh>
    <rPh sb="8" eb="10">
      <t>ダンタイ</t>
    </rPh>
    <rPh sb="11" eb="14">
      <t>カイセンナド</t>
    </rPh>
    <rPh sb="15" eb="16">
      <t>クワ</t>
    </rPh>
    <phoneticPr fontId="4"/>
  </si>
  <si>
    <t>東北生文大高</t>
    <rPh sb="0" eb="2">
      <t>トウホク</t>
    </rPh>
    <rPh sb="2" eb="3">
      <t>ショウ</t>
    </rPh>
    <rPh sb="3" eb="4">
      <t>ブン</t>
    </rPh>
    <rPh sb="4" eb="6">
      <t>ダイコウ</t>
    </rPh>
    <phoneticPr fontId="4"/>
  </si>
  <si>
    <t>前年度出場実績</t>
    <rPh sb="0" eb="3">
      <t>ゼンネンド</t>
    </rPh>
    <rPh sb="3" eb="5">
      <t>シュツジョウ</t>
    </rPh>
    <rPh sb="5" eb="7">
      <t>ジッセキ</t>
    </rPh>
    <phoneticPr fontId="8"/>
  </si>
  <si>
    <t>仙台一</t>
  </si>
  <si>
    <t>仙台二</t>
  </si>
  <si>
    <t>仙台三</t>
  </si>
  <si>
    <t>宮城一</t>
    <rPh sb="0" eb="2">
      <t>ミヤギ</t>
    </rPh>
    <phoneticPr fontId="7"/>
  </si>
  <si>
    <t>仙台二華</t>
    <rPh sb="0" eb="2">
      <t>センダイ</t>
    </rPh>
    <rPh sb="2" eb="3">
      <t>ニ</t>
    </rPh>
    <rPh sb="3" eb="4">
      <t>カ</t>
    </rPh>
    <phoneticPr fontId="7"/>
  </si>
  <si>
    <t>仙台三桜</t>
    <rPh sb="0" eb="2">
      <t>センダイ</t>
    </rPh>
    <rPh sb="3" eb="4">
      <t>サクラ</t>
    </rPh>
    <phoneticPr fontId="7"/>
  </si>
  <si>
    <t>仙台向山</t>
  </si>
  <si>
    <t>仙台南</t>
  </si>
  <si>
    <t>仙台西</t>
  </si>
  <si>
    <t>仙台東</t>
  </si>
  <si>
    <t>宮城農</t>
    <rPh sb="0" eb="2">
      <t>ミヤギ</t>
    </rPh>
    <phoneticPr fontId="7"/>
  </si>
  <si>
    <t>宮城工</t>
    <rPh sb="0" eb="2">
      <t>ミヤギ</t>
    </rPh>
    <phoneticPr fontId="7"/>
  </si>
  <si>
    <t>松島</t>
  </si>
  <si>
    <t>富谷　</t>
  </si>
  <si>
    <t>黒川</t>
  </si>
  <si>
    <t>宮城広瀬</t>
  </si>
  <si>
    <t>名取</t>
  </si>
  <si>
    <t>名取北</t>
  </si>
  <si>
    <t>亘理</t>
  </si>
  <si>
    <t>泉</t>
  </si>
  <si>
    <t>泉松陵</t>
  </si>
  <si>
    <t>泉館山</t>
  </si>
  <si>
    <t>仙台</t>
  </si>
  <si>
    <t>仙台青陵</t>
    <rPh sb="2" eb="3">
      <t>アオ</t>
    </rPh>
    <rPh sb="3" eb="4">
      <t>リョウ</t>
    </rPh>
    <phoneticPr fontId="7"/>
  </si>
  <si>
    <t>仙台工</t>
    <rPh sb="2" eb="3">
      <t>コウ</t>
    </rPh>
    <phoneticPr fontId="7"/>
  </si>
  <si>
    <t>仙台商</t>
  </si>
  <si>
    <t>塩釜</t>
  </si>
  <si>
    <t>多賀城</t>
  </si>
  <si>
    <t>利府</t>
  </si>
  <si>
    <t>白石</t>
  </si>
  <si>
    <t>白石工</t>
  </si>
  <si>
    <t>蔵王</t>
  </si>
  <si>
    <t>村田</t>
  </si>
  <si>
    <t>柴田</t>
  </si>
  <si>
    <t>角田</t>
  </si>
  <si>
    <t>伊具</t>
  </si>
  <si>
    <t>石巻</t>
  </si>
  <si>
    <t>石巻好文館</t>
    <rPh sb="2" eb="3">
      <t>コウ</t>
    </rPh>
    <rPh sb="3" eb="4">
      <t>ブン</t>
    </rPh>
    <rPh sb="4" eb="5">
      <t>カン</t>
    </rPh>
    <phoneticPr fontId="4"/>
  </si>
  <si>
    <t>石巻商</t>
  </si>
  <si>
    <t>石巻工</t>
  </si>
  <si>
    <t>宮城水</t>
    <rPh sb="0" eb="2">
      <t>ミヤギ</t>
    </rPh>
    <phoneticPr fontId="7"/>
  </si>
  <si>
    <t>石巻北</t>
    <rPh sb="0" eb="2">
      <t>イシノマキ</t>
    </rPh>
    <rPh sb="2" eb="3">
      <t>キタ</t>
    </rPh>
    <phoneticPr fontId="4"/>
  </si>
  <si>
    <t>石巻西</t>
  </si>
  <si>
    <t>古川</t>
  </si>
  <si>
    <t>古川黎明</t>
    <rPh sb="2" eb="4">
      <t>レイメイ</t>
    </rPh>
    <phoneticPr fontId="4"/>
  </si>
  <si>
    <t>古川工</t>
  </si>
  <si>
    <t>岩出山</t>
  </si>
  <si>
    <t>中新田</t>
  </si>
  <si>
    <t>加美農</t>
  </si>
  <si>
    <t>涌谷</t>
  </si>
  <si>
    <t>小牛田農</t>
  </si>
  <si>
    <t>南郷</t>
  </si>
  <si>
    <t>松山</t>
  </si>
  <si>
    <t>鹿島台商</t>
  </si>
  <si>
    <t>築館</t>
  </si>
  <si>
    <t>迫桜</t>
  </si>
  <si>
    <t>岩ヶ崎</t>
  </si>
  <si>
    <t>一迫商</t>
  </si>
  <si>
    <t>佐沼</t>
  </si>
  <si>
    <t>登米</t>
  </si>
  <si>
    <t>気仙沼</t>
  </si>
  <si>
    <t>気仙沼向洋</t>
  </si>
  <si>
    <t>本吉響</t>
  </si>
  <si>
    <t>聴覚支援</t>
    <rPh sb="0" eb="2">
      <t>チョウカク</t>
    </rPh>
    <rPh sb="2" eb="4">
      <t>シエン</t>
    </rPh>
    <phoneticPr fontId="7"/>
  </si>
  <si>
    <t>東北学院</t>
  </si>
  <si>
    <t>聖和</t>
  </si>
  <si>
    <t>宮城学院</t>
  </si>
  <si>
    <t>白百合</t>
  </si>
  <si>
    <t>尚絅</t>
  </si>
  <si>
    <t>常盤木</t>
  </si>
  <si>
    <t>仙台育英</t>
  </si>
  <si>
    <t>東北</t>
  </si>
  <si>
    <t>聖ウルスラ</t>
  </si>
  <si>
    <t>聖ドミニコ</t>
  </si>
  <si>
    <t>学院榴ヶ岡</t>
  </si>
  <si>
    <t>古川学園</t>
  </si>
  <si>
    <t>大崎中央</t>
  </si>
  <si>
    <t>東陵</t>
  </si>
  <si>
    <t>西山学院</t>
  </si>
  <si>
    <t>仙台高等専門学校名取キャンパス</t>
    <rPh sb="0" eb="2">
      <t>センダイ</t>
    </rPh>
    <rPh sb="2" eb="4">
      <t>コウトウ</t>
    </rPh>
    <rPh sb="4" eb="6">
      <t>センモン</t>
    </rPh>
    <rPh sb="6" eb="8">
      <t>ガッコウ</t>
    </rPh>
    <rPh sb="8" eb="10">
      <t>ナトリ</t>
    </rPh>
    <phoneticPr fontId="4"/>
  </si>
  <si>
    <t>仙台高等専門学校広瀬キャンパス</t>
    <rPh sb="0" eb="2">
      <t>センダイ</t>
    </rPh>
    <rPh sb="2" eb="4">
      <t>コウトウ</t>
    </rPh>
    <rPh sb="4" eb="6">
      <t>センモン</t>
    </rPh>
    <rPh sb="6" eb="8">
      <t>ガッコウ</t>
    </rPh>
    <rPh sb="8" eb="10">
      <t>ヒロセ</t>
    </rPh>
    <phoneticPr fontId="4"/>
  </si>
  <si>
    <t>仙台城南</t>
    <rPh sb="0" eb="2">
      <t>センダイ</t>
    </rPh>
    <rPh sb="2" eb="3">
      <t>ジョウ</t>
    </rPh>
    <rPh sb="3" eb="4">
      <t>ナン</t>
    </rPh>
    <phoneticPr fontId="7"/>
  </si>
  <si>
    <t>石巻桜坂</t>
    <rPh sb="2" eb="4">
      <t>サクラザカ</t>
    </rPh>
    <phoneticPr fontId="4"/>
  </si>
  <si>
    <t>登米総合</t>
    <rPh sb="0" eb="2">
      <t>トメ</t>
    </rPh>
    <rPh sb="2" eb="4">
      <t>ソウゴウ</t>
    </rPh>
    <phoneticPr fontId="4"/>
  </si>
  <si>
    <t>支部名
専門部名
研究部
定通部</t>
    <rPh sb="0" eb="2">
      <t>シブ</t>
    </rPh>
    <rPh sb="2" eb="3">
      <t>メイ</t>
    </rPh>
    <rPh sb="4" eb="6">
      <t>センモン</t>
    </rPh>
    <rPh sb="6" eb="7">
      <t>ブ</t>
    </rPh>
    <rPh sb="7" eb="8">
      <t>メイ</t>
    </rPh>
    <rPh sb="9" eb="11">
      <t>ケンキュウ</t>
    </rPh>
    <rPh sb="11" eb="12">
      <t>ブ</t>
    </rPh>
    <rPh sb="13" eb="14">
      <t>テイ</t>
    </rPh>
    <rPh sb="14" eb="15">
      <t>ツウ</t>
    </rPh>
    <rPh sb="15" eb="16">
      <t>ブ</t>
    </rPh>
    <phoneticPr fontId="4"/>
  </si>
  <si>
    <t>所属校</t>
    <rPh sb="0" eb="2">
      <t>ショゾク</t>
    </rPh>
    <rPh sb="2" eb="3">
      <t>コウ</t>
    </rPh>
    <phoneticPr fontId="4"/>
  </si>
  <si>
    <t>連絡事項：</t>
    <phoneticPr fontId="4"/>
  </si>
  <si>
    <t>専門部名</t>
    <rPh sb="0" eb="2">
      <t>センモン</t>
    </rPh>
    <rPh sb="2" eb="3">
      <t>ブ</t>
    </rPh>
    <rPh sb="3" eb="4">
      <t>メイ</t>
    </rPh>
    <phoneticPr fontId="4"/>
  </si>
  <si>
    <t>図１</t>
    <rPh sb="0" eb="1">
      <t>ズ</t>
    </rPh>
    <phoneticPr fontId="4"/>
  </si>
  <si>
    <t>図２</t>
    <rPh sb="0" eb="1">
      <t>ズ</t>
    </rPh>
    <phoneticPr fontId="4"/>
  </si>
  <si>
    <t>「高等学校」入り（種目・記録　あり）</t>
    <rPh sb="1" eb="3">
      <t>コウトウ</t>
    </rPh>
    <rPh sb="3" eb="5">
      <t>ガッコウ</t>
    </rPh>
    <rPh sb="6" eb="7">
      <t>イ</t>
    </rPh>
    <rPh sb="9" eb="11">
      <t>シュモク</t>
    </rPh>
    <rPh sb="12" eb="14">
      <t>キロク</t>
    </rPh>
    <phoneticPr fontId="4"/>
  </si>
  <si>
    <t>図３</t>
    <rPh sb="0" eb="1">
      <t>ズ</t>
    </rPh>
    <phoneticPr fontId="4"/>
  </si>
  <si>
    <t>図４</t>
    <rPh sb="0" eb="1">
      <t>ズ</t>
    </rPh>
    <phoneticPr fontId="4"/>
  </si>
  <si>
    <t>図５</t>
    <rPh sb="0" eb="1">
      <t>ズ</t>
    </rPh>
    <phoneticPr fontId="4"/>
  </si>
  <si>
    <t>「高等学校」入り（種目・記録　なし）</t>
    <rPh sb="1" eb="3">
      <t>コウトウ</t>
    </rPh>
    <rPh sb="3" eb="5">
      <t>ガッコウ</t>
    </rPh>
    <rPh sb="6" eb="7">
      <t>イ</t>
    </rPh>
    <rPh sb="9" eb="11">
      <t>シュモク</t>
    </rPh>
    <rPh sb="12" eb="14">
      <t>キロク</t>
    </rPh>
    <phoneticPr fontId="4"/>
  </si>
  <si>
    <t>「高等学校」なし（種目・記録　あり）</t>
    <rPh sb="1" eb="3">
      <t>コウトウ</t>
    </rPh>
    <rPh sb="3" eb="5">
      <t>ガッコウ</t>
    </rPh>
    <rPh sb="9" eb="11">
      <t>シュモク</t>
    </rPh>
    <rPh sb="12" eb="14">
      <t>キロク</t>
    </rPh>
    <phoneticPr fontId="4"/>
  </si>
  <si>
    <t>「高等学校」なし（種目・記録　なし）</t>
    <rPh sb="1" eb="3">
      <t>コウトウ</t>
    </rPh>
    <rPh sb="3" eb="5">
      <t>ガッコウ</t>
    </rPh>
    <rPh sb="9" eb="11">
      <t>シュモク</t>
    </rPh>
    <rPh sb="12" eb="14">
      <t>キロク</t>
    </rPh>
    <phoneticPr fontId="4"/>
  </si>
  <si>
    <t>「無地」</t>
    <rPh sb="1" eb="3">
      <t>ムジ</t>
    </rPh>
    <phoneticPr fontId="4"/>
  </si>
  <si>
    <t>優勝メダル（選手のみ：実数）</t>
    <rPh sb="0" eb="2">
      <t>ユウショウ</t>
    </rPh>
    <rPh sb="6" eb="8">
      <t>センシュ</t>
    </rPh>
    <rPh sb="11" eb="13">
      <t>ジッスウ</t>
    </rPh>
    <phoneticPr fontId="4"/>
  </si>
  <si>
    <t>枚</t>
    <rPh sb="0" eb="1">
      <t>マイ</t>
    </rPh>
    <phoneticPr fontId="4"/>
  </si>
  <si>
    <t>個</t>
    <rPh sb="0" eb="1">
      <t>コ</t>
    </rPh>
    <phoneticPr fontId="4"/>
  </si>
  <si>
    <r>
      <t xml:space="preserve">賞状
</t>
    </r>
    <r>
      <rPr>
        <sz val="9"/>
        <rFont val="ＭＳ 明朝"/>
        <family val="1"/>
        <charset val="128"/>
      </rPr>
      <t>※Sumple参照</t>
    </r>
    <rPh sb="0" eb="2">
      <t>ショウジョウ</t>
    </rPh>
    <rPh sb="11" eb="13">
      <t>サンショウ</t>
    </rPh>
    <phoneticPr fontId="4"/>
  </si>
  <si>
    <t>高校総体</t>
    <rPh sb="0" eb="1">
      <t>コウ</t>
    </rPh>
    <rPh sb="1" eb="2">
      <t>コウ</t>
    </rPh>
    <rPh sb="2" eb="3">
      <t>ソウ</t>
    </rPh>
    <rPh sb="3" eb="4">
      <t>カラダ</t>
    </rPh>
    <phoneticPr fontId="4"/>
  </si>
  <si>
    <t>※賞状は　団体（学校対抗）・個人ともに３位までに授与する</t>
    <rPh sb="1" eb="3">
      <t>ショウジョウ</t>
    </rPh>
    <rPh sb="5" eb="7">
      <t>ダンタイ</t>
    </rPh>
    <rPh sb="8" eb="10">
      <t>ガッコウ</t>
    </rPh>
    <rPh sb="10" eb="12">
      <t>タイコウ</t>
    </rPh>
    <rPh sb="14" eb="16">
      <t>コジン</t>
    </rPh>
    <rPh sb="20" eb="21">
      <t>イ</t>
    </rPh>
    <rPh sb="24" eb="26">
      <t>ジュヨ</t>
    </rPh>
    <phoneticPr fontId="4"/>
  </si>
  <si>
    <t>※４位以降に授与する場合は各専門部にて作成すること</t>
    <rPh sb="2" eb="3">
      <t>イ</t>
    </rPh>
    <rPh sb="3" eb="5">
      <t>イコウ</t>
    </rPh>
    <rPh sb="6" eb="8">
      <t>ジュヨ</t>
    </rPh>
    <rPh sb="10" eb="12">
      <t>バアイ</t>
    </rPh>
    <rPh sb="13" eb="16">
      <t>カクセンモン</t>
    </rPh>
    <rPh sb="16" eb="17">
      <t>ブ</t>
    </rPh>
    <rPh sb="19" eb="21">
      <t>サクセイ</t>
    </rPh>
    <phoneticPr fontId="4"/>
  </si>
  <si>
    <t>新人大会</t>
    <rPh sb="0" eb="2">
      <t>シンジン</t>
    </rPh>
    <rPh sb="2" eb="4">
      <t>タイカイ</t>
    </rPh>
    <phoneticPr fontId="4"/>
  </si>
  <si>
    <t>全国大会県予選</t>
    <rPh sb="0" eb="2">
      <t>ゼンコク</t>
    </rPh>
    <rPh sb="2" eb="4">
      <t>タイカイ</t>
    </rPh>
    <rPh sb="4" eb="5">
      <t>ケン</t>
    </rPh>
    <rPh sb="5" eb="7">
      <t>ヨセン</t>
    </rPh>
    <phoneticPr fontId="4"/>
  </si>
  <si>
    <t>賞状</t>
    <rPh sb="0" eb="2">
      <t>ショウジョウ</t>
    </rPh>
    <phoneticPr fontId="4"/>
  </si>
  <si>
    <t>全国大会県予選（駅伝競走・ラグビー用）</t>
    <rPh sb="0" eb="2">
      <t>ゼンコク</t>
    </rPh>
    <rPh sb="2" eb="4">
      <t>タイカイ</t>
    </rPh>
    <rPh sb="4" eb="5">
      <t>ケン</t>
    </rPh>
    <rPh sb="5" eb="7">
      <t>ヨセン</t>
    </rPh>
    <rPh sb="8" eb="10">
      <t>エキデン</t>
    </rPh>
    <rPh sb="10" eb="12">
      <t>キョウソウ</t>
    </rPh>
    <rPh sb="17" eb="18">
      <t>ヨウ</t>
    </rPh>
    <phoneticPr fontId="4"/>
  </si>
  <si>
    <t>研究部</t>
  </si>
  <si>
    <t>定通部</t>
  </si>
  <si>
    <t>提出期限</t>
  </si>
  <si>
    <t>○</t>
  </si>
  <si>
    <t>メールアドレス</t>
    <phoneticPr fontId="4"/>
  </si>
  <si>
    <t>携帯電話</t>
    <rPh sb="0" eb="2">
      <t>ケイタイ</t>
    </rPh>
    <rPh sb="2" eb="4">
      <t>デンワ</t>
    </rPh>
    <phoneticPr fontId="4"/>
  </si>
  <si>
    <t>氏　名</t>
    <rPh sb="0" eb="1">
      <t>シ</t>
    </rPh>
    <rPh sb="2" eb="3">
      <t>ナ</t>
    </rPh>
    <phoneticPr fontId="4"/>
  </si>
  <si>
    <t>（提出①）</t>
    <rPh sb="1" eb="3">
      <t>テイシュツ</t>
    </rPh>
    <phoneticPr fontId="4"/>
  </si>
  <si>
    <t>（締切期日）</t>
    <rPh sb="3" eb="5">
      <t>キジツ</t>
    </rPh>
    <phoneticPr fontId="4"/>
  </si>
  <si>
    <t>月</t>
    <rPh sb="0" eb="1">
      <t>ガツ</t>
    </rPh>
    <phoneticPr fontId="4"/>
  </si>
  <si>
    <t>日</t>
    <rPh sb="0" eb="1">
      <t>ニチ</t>
    </rPh>
    <phoneticPr fontId="4"/>
  </si>
  <si>
    <t>（</t>
    <phoneticPr fontId="4"/>
  </si>
  <si>
    <t>）</t>
    <phoneticPr fontId="4"/>
  </si>
  <si>
    <t>（あて先）</t>
    <rPh sb="3" eb="4">
      <t>サキ</t>
    </rPh>
    <phoneticPr fontId="4"/>
  </si>
  <si>
    <t>　　　　</t>
    <phoneticPr fontId="4"/>
  </si>
  <si>
    <t>高校</t>
    <phoneticPr fontId="4"/>
  </si>
  <si>
    <t>担当者名：　　</t>
    <phoneticPr fontId="4"/>
  </si>
  <si>
    <t>　　　　　　月　　日（　）曜日</t>
    <phoneticPr fontId="4"/>
  </si>
  <si>
    <t>時間</t>
    <phoneticPr fontId="4"/>
  </si>
  <si>
    <t>：</t>
    <phoneticPr fontId="4"/>
  </si>
  <si>
    <t>～</t>
    <phoneticPr fontId="4"/>
  </si>
  <si>
    <t>/</t>
    <phoneticPr fontId="4"/>
  </si>
  <si>
    <t>(</t>
    <phoneticPr fontId="4"/>
  </si>
  <si>
    <t>)</t>
    <phoneticPr fontId="4"/>
  </si>
  <si>
    <t>（提出③）</t>
    <rPh sb="1" eb="3">
      <t>テイシュツ</t>
    </rPh>
    <phoneticPr fontId="4"/>
  </si>
  <si>
    <t>（様式②）</t>
    <rPh sb="1" eb="3">
      <t>ヨウシキ</t>
    </rPh>
    <phoneticPr fontId="4"/>
  </si>
  <si>
    <t>（提出④）</t>
    <rPh sb="1" eb="3">
      <t>テイシュツ</t>
    </rPh>
    <phoneticPr fontId="4"/>
  </si>
  <si>
    <t>（提出⑥）</t>
    <rPh sb="1" eb="3">
      <t>テイシュツ</t>
    </rPh>
    <phoneticPr fontId="4"/>
  </si>
  <si>
    <t>※マネージャー等は除くものとする（全国高体連報告の為）　</t>
    <rPh sb="7" eb="8">
      <t>ナド</t>
    </rPh>
    <rPh sb="9" eb="10">
      <t>ノゾ</t>
    </rPh>
    <rPh sb="17" eb="19">
      <t>ゼンコク</t>
    </rPh>
    <rPh sb="19" eb="20">
      <t>コウ</t>
    </rPh>
    <rPh sb="20" eb="21">
      <t>タイ</t>
    </rPh>
    <rPh sb="21" eb="22">
      <t>レン</t>
    </rPh>
    <rPh sb="22" eb="24">
      <t>ホウコク</t>
    </rPh>
    <rPh sb="25" eb="26">
      <t>タメ</t>
    </rPh>
    <phoneticPr fontId="4"/>
  </si>
  <si>
    <t>（提出⑦）</t>
    <rPh sb="1" eb="3">
      <t>テイシュツ</t>
    </rPh>
    <phoneticPr fontId="4"/>
  </si>
  <si>
    <t>（提出⑧）</t>
    <rPh sb="1" eb="3">
      <t>テイシュツ</t>
    </rPh>
    <phoneticPr fontId="4"/>
  </si>
  <si>
    <t>大会名</t>
    <rPh sb="0" eb="2">
      <t>タイカイ</t>
    </rPh>
    <rPh sb="2" eb="3">
      <t>メイ</t>
    </rPh>
    <phoneticPr fontId="4"/>
  </si>
  <si>
    <t>期　日</t>
    <rPh sb="0" eb="1">
      <t>キ</t>
    </rPh>
    <rPh sb="2" eb="3">
      <t>ヒ</t>
    </rPh>
    <phoneticPr fontId="4"/>
  </si>
  <si>
    <t>会　場</t>
    <rPh sb="0" eb="1">
      <t>カイ</t>
    </rPh>
    <rPh sb="2" eb="3">
      <t>バ</t>
    </rPh>
    <phoneticPr fontId="4"/>
  </si>
  <si>
    <t>順位</t>
    <rPh sb="0" eb="2">
      <t>ジュンイ</t>
    </rPh>
    <phoneticPr fontId="4"/>
  </si>
  <si>
    <t>性別</t>
    <rPh sb="0" eb="2">
      <t>セイベツ</t>
    </rPh>
    <phoneticPr fontId="4"/>
  </si>
  <si>
    <t>学校名</t>
    <rPh sb="0" eb="3">
      <t>ガッコウメイ</t>
    </rPh>
    <phoneticPr fontId="4"/>
  </si>
  <si>
    <t>学年</t>
    <rPh sb="0" eb="2">
      <t>ガクネン</t>
    </rPh>
    <phoneticPr fontId="4"/>
  </si>
  <si>
    <t>種　目</t>
    <rPh sb="0" eb="1">
      <t>シュ</t>
    </rPh>
    <rPh sb="2" eb="3">
      <t>メ</t>
    </rPh>
    <phoneticPr fontId="4"/>
  </si>
  <si>
    <t>（提出⑨）</t>
    <rPh sb="1" eb="3">
      <t>テイシュツ</t>
    </rPh>
    <phoneticPr fontId="4"/>
  </si>
  <si>
    <t>（提出⑩）</t>
    <rPh sb="1" eb="3">
      <t>テイシュツ</t>
    </rPh>
    <phoneticPr fontId="4"/>
  </si>
  <si>
    <t>（２）会場・駐車場等について</t>
    <rPh sb="3" eb="5">
      <t>カイジョウ</t>
    </rPh>
    <rPh sb="6" eb="9">
      <t>チュウシャジョウ</t>
    </rPh>
    <rPh sb="9" eb="10">
      <t>トウ</t>
    </rPh>
    <phoneticPr fontId="4"/>
  </si>
  <si>
    <t>（１）運営上の問題について</t>
    <rPh sb="3" eb="5">
      <t>ウンエイ</t>
    </rPh>
    <rPh sb="5" eb="6">
      <t>ジョウ</t>
    </rPh>
    <rPh sb="7" eb="9">
      <t>モンダイ</t>
    </rPh>
    <phoneticPr fontId="4"/>
  </si>
  <si>
    <t>（３）その他改善方法及び要望事項について</t>
    <rPh sb="5" eb="6">
      <t>タ</t>
    </rPh>
    <rPh sb="6" eb="8">
      <t>カイゼン</t>
    </rPh>
    <rPh sb="8" eb="10">
      <t>ホウホウ</t>
    </rPh>
    <rPh sb="10" eb="11">
      <t>オヨ</t>
    </rPh>
    <rPh sb="12" eb="14">
      <t>ヨウボウ</t>
    </rPh>
    <rPh sb="14" eb="16">
      <t>ジコウ</t>
    </rPh>
    <phoneticPr fontId="4"/>
  </si>
  <si>
    <t>２．危機管理について</t>
    <rPh sb="2" eb="4">
      <t>キキ</t>
    </rPh>
    <rPh sb="4" eb="6">
      <t>カンリ</t>
    </rPh>
    <phoneticPr fontId="4"/>
  </si>
  <si>
    <t>（１）競技規則で「医師」の配置が義務づけられていますか。</t>
    <rPh sb="3" eb="5">
      <t>キョウギ</t>
    </rPh>
    <rPh sb="5" eb="7">
      <t>キソク</t>
    </rPh>
    <rPh sb="9" eb="11">
      <t>イシ</t>
    </rPh>
    <rPh sb="13" eb="15">
      <t>ハイチ</t>
    </rPh>
    <rPh sb="16" eb="18">
      <t>ギム</t>
    </rPh>
    <phoneticPr fontId="4"/>
  </si>
  <si>
    <t>（２）「医師」・「看護師」・「養護教諭」の配置状況をお答えください。</t>
    <rPh sb="4" eb="6">
      <t>イシ</t>
    </rPh>
    <rPh sb="9" eb="12">
      <t>カンゴシ</t>
    </rPh>
    <rPh sb="15" eb="17">
      <t>ヨウゴ</t>
    </rPh>
    <rPh sb="17" eb="19">
      <t>キョウユ</t>
    </rPh>
    <rPh sb="21" eb="23">
      <t>ハイチ</t>
    </rPh>
    <rPh sb="23" eb="25">
      <t>ジョウキョウ</t>
    </rPh>
    <rPh sb="27" eb="28">
      <t>コタ</t>
    </rPh>
    <phoneticPr fontId="4"/>
  </si>
  <si>
    <t>）「養護教諭」を配置している</t>
    <rPh sb="2" eb="4">
      <t>ヨウゴ</t>
    </rPh>
    <rPh sb="4" eb="6">
      <t>キョウユ</t>
    </rPh>
    <rPh sb="8" eb="10">
      <t>ハイチ</t>
    </rPh>
    <phoneticPr fontId="4"/>
  </si>
  <si>
    <t>（</t>
    <phoneticPr fontId="4"/>
  </si>
  <si>
    <t>）会場校の養護教諭</t>
    <rPh sb="1" eb="3">
      <t>カイジョウ</t>
    </rPh>
    <rPh sb="3" eb="4">
      <t>コウ</t>
    </rPh>
    <rPh sb="5" eb="7">
      <t>ヨウゴ</t>
    </rPh>
    <rPh sb="7" eb="9">
      <t>キョウユ</t>
    </rPh>
    <phoneticPr fontId="4"/>
  </si>
  <si>
    <t>）その他の養護教諭</t>
    <rPh sb="3" eb="4">
      <t>タ</t>
    </rPh>
    <rPh sb="5" eb="7">
      <t>ヨウゴ</t>
    </rPh>
    <rPh sb="7" eb="9">
      <t>キョウユ</t>
    </rPh>
    <phoneticPr fontId="4"/>
  </si>
  <si>
    <t>（３）事前に最寄りの医療機関に協力依頼をしていますか</t>
    <rPh sb="3" eb="5">
      <t>ジゼン</t>
    </rPh>
    <rPh sb="6" eb="8">
      <t>モヨ</t>
    </rPh>
    <rPh sb="10" eb="12">
      <t>イリョウ</t>
    </rPh>
    <rPh sb="12" eb="14">
      <t>キカン</t>
    </rPh>
    <rPh sb="15" eb="17">
      <t>キョウリョク</t>
    </rPh>
    <rPh sb="17" eb="19">
      <t>イライ</t>
    </rPh>
    <phoneticPr fontId="4"/>
  </si>
  <si>
    <t>）協力依頼をしている</t>
    <rPh sb="1" eb="3">
      <t>キョウリョク</t>
    </rPh>
    <rPh sb="3" eb="5">
      <t>イライ</t>
    </rPh>
    <phoneticPr fontId="4"/>
  </si>
  <si>
    <t>）協力依頼をしていない</t>
    <rPh sb="1" eb="3">
      <t>キョウリョク</t>
    </rPh>
    <rPh sb="3" eb="5">
      <t>イライ</t>
    </rPh>
    <phoneticPr fontId="4"/>
  </si>
  <si>
    <t>）義務付けられていない</t>
    <rPh sb="1" eb="4">
      <t>ギムヅ</t>
    </rPh>
    <phoneticPr fontId="4"/>
  </si>
  <si>
    <t>）義務付けられている</t>
    <rPh sb="1" eb="4">
      <t>ギムヅ</t>
    </rPh>
    <phoneticPr fontId="4"/>
  </si>
  <si>
    <t>）「医師」を配置</t>
    <rPh sb="2" eb="4">
      <t>イシ</t>
    </rPh>
    <rPh sb="6" eb="8">
      <t>ハイチ</t>
    </rPh>
    <phoneticPr fontId="4"/>
  </si>
  <si>
    <t>）「看護師」を配置</t>
    <rPh sb="2" eb="5">
      <t>カンゴシ</t>
    </rPh>
    <rPh sb="7" eb="9">
      <t>ハイチ</t>
    </rPh>
    <phoneticPr fontId="4"/>
  </si>
  <si>
    <t>（競技規則で推奨）</t>
    <rPh sb="1" eb="3">
      <t>キョウギ</t>
    </rPh>
    <rPh sb="3" eb="5">
      <t>キソク</t>
    </rPh>
    <rPh sb="6" eb="8">
      <t>スイショウ</t>
    </rPh>
    <phoneticPr fontId="4"/>
  </si>
  <si>
    <t>　　 　（競技規則で推奨）</t>
    <rPh sb="5" eb="7">
      <t>キョウギ</t>
    </rPh>
    <rPh sb="7" eb="9">
      <t>キソク</t>
    </rPh>
    <rPh sb="10" eb="12">
      <t>スイショウ</t>
    </rPh>
    <phoneticPr fontId="4"/>
  </si>
  <si>
    <t>１　加盟校以外</t>
    <rPh sb="2" eb="5">
      <t>カメイコウ</t>
    </rPh>
    <rPh sb="5" eb="7">
      <t>イガイ</t>
    </rPh>
    <phoneticPr fontId="4"/>
  </si>
  <si>
    <t>２　合同チーム</t>
    <rPh sb="2" eb="4">
      <t>ゴウドウ</t>
    </rPh>
    <phoneticPr fontId="4"/>
  </si>
  <si>
    <t>（１）県総体に「統廃合対象校」による合同チームで出場予定の学校</t>
    <rPh sb="3" eb="4">
      <t>ケン</t>
    </rPh>
    <rPh sb="4" eb="6">
      <t>ソウタイ</t>
    </rPh>
    <rPh sb="8" eb="11">
      <t>トウハイゴウ</t>
    </rPh>
    <rPh sb="11" eb="13">
      <t>タイショウ</t>
    </rPh>
    <rPh sb="13" eb="14">
      <t>コウ</t>
    </rPh>
    <rPh sb="18" eb="20">
      <t>ゴウドウ</t>
    </rPh>
    <rPh sb="24" eb="26">
      <t>シュツジョウ</t>
    </rPh>
    <rPh sb="26" eb="28">
      <t>ヨテイ</t>
    </rPh>
    <rPh sb="29" eb="31">
      <t>ガッコウ</t>
    </rPh>
    <phoneticPr fontId="4"/>
  </si>
  <si>
    <t>男</t>
  </si>
  <si>
    <t>参加人数</t>
    <rPh sb="0" eb="2">
      <t>サンカ</t>
    </rPh>
    <rPh sb="2" eb="4">
      <t>ニンズウ</t>
    </rPh>
    <phoneticPr fontId="4"/>
  </si>
  <si>
    <t>合計</t>
    <rPh sb="0" eb="2">
      <t>ゴウケイ</t>
    </rPh>
    <phoneticPr fontId="4"/>
  </si>
  <si>
    <t>女</t>
  </si>
  <si>
    <t>学校数</t>
    <rPh sb="0" eb="2">
      <t>ガッコウ</t>
    </rPh>
    <rPh sb="2" eb="3">
      <t>スウ</t>
    </rPh>
    <phoneticPr fontId="4"/>
  </si>
  <si>
    <t>人　数</t>
    <rPh sb="0" eb="1">
      <t>ヒト</t>
    </rPh>
    <rPh sb="2" eb="3">
      <t>スウ</t>
    </rPh>
    <phoneticPr fontId="4"/>
  </si>
  <si>
    <t>合　計</t>
    <rPh sb="0" eb="1">
      <t>ア</t>
    </rPh>
    <rPh sb="2" eb="3">
      <t>ケイ</t>
    </rPh>
    <phoneticPr fontId="4"/>
  </si>
  <si>
    <t>（２）県総体に少子化等にともなう「部員不足等」により合同チームで出場予定の学校</t>
    <rPh sb="3" eb="4">
      <t>ケン</t>
    </rPh>
    <rPh sb="4" eb="6">
      <t>ソウタイ</t>
    </rPh>
    <rPh sb="7" eb="10">
      <t>ショウシカ</t>
    </rPh>
    <rPh sb="10" eb="11">
      <t>トウ</t>
    </rPh>
    <rPh sb="17" eb="19">
      <t>ブイン</t>
    </rPh>
    <rPh sb="19" eb="22">
      <t>ブソクナド</t>
    </rPh>
    <rPh sb="26" eb="28">
      <t>ゴウドウ</t>
    </rPh>
    <rPh sb="27" eb="28">
      <t>ドウ</t>
    </rPh>
    <rPh sb="32" eb="34">
      <t>シュツジョウ</t>
    </rPh>
    <rPh sb="34" eb="36">
      <t>ヨテイ</t>
    </rPh>
    <rPh sb="37" eb="39">
      <t>ガッコウ</t>
    </rPh>
    <phoneticPr fontId="4"/>
  </si>
  <si>
    <t>学校名（合同チーム②）</t>
    <rPh sb="0" eb="2">
      <t>ガッコウ</t>
    </rPh>
    <rPh sb="2" eb="3">
      <t>メイ</t>
    </rPh>
    <rPh sb="4" eb="6">
      <t>ゴウドウ</t>
    </rPh>
    <phoneticPr fontId="4"/>
  </si>
  <si>
    <t>学校名（合同チーム①）</t>
    <rPh sb="0" eb="2">
      <t>ガッコウ</t>
    </rPh>
    <rPh sb="2" eb="3">
      <t>メイ</t>
    </rPh>
    <rPh sb="4" eb="6">
      <t>ゴウドウ</t>
    </rPh>
    <phoneticPr fontId="4"/>
  </si>
  <si>
    <t>学校名（合同チーム③）</t>
    <rPh sb="0" eb="2">
      <t>ガッコウ</t>
    </rPh>
    <rPh sb="2" eb="3">
      <t>メイ</t>
    </rPh>
    <rPh sb="4" eb="6">
      <t>ゴウドウ</t>
    </rPh>
    <phoneticPr fontId="4"/>
  </si>
  <si>
    <t>学校名（合同チーム④）</t>
    <rPh sb="0" eb="2">
      <t>ガッコウ</t>
    </rPh>
    <rPh sb="2" eb="3">
      <t>メイ</t>
    </rPh>
    <rPh sb="4" eb="6">
      <t>ゴウドウ</t>
    </rPh>
    <phoneticPr fontId="4"/>
  </si>
  <si>
    <t>（提出⑤）</t>
    <rPh sb="1" eb="3">
      <t>テイシュツ</t>
    </rPh>
    <phoneticPr fontId="4"/>
  </si>
  <si>
    <t>作成者</t>
    <rPh sb="0" eb="3">
      <t>サクセイシャ</t>
    </rPh>
    <phoneticPr fontId="29"/>
  </si>
  <si>
    <t>部長確認</t>
    <rPh sb="0" eb="2">
      <t>ブチョウ</t>
    </rPh>
    <rPh sb="2" eb="4">
      <t>カクニン</t>
    </rPh>
    <phoneticPr fontId="29"/>
  </si>
  <si>
    <t>１．要　求　額</t>
    <rPh sb="2" eb="3">
      <t>ヨウ</t>
    </rPh>
    <rPh sb="4" eb="5">
      <t>モトム</t>
    </rPh>
    <rPh sb="6" eb="7">
      <t>ガク</t>
    </rPh>
    <phoneticPr fontId="29"/>
  </si>
  <si>
    <t>円</t>
    <rPh sb="0" eb="1">
      <t>エン</t>
    </rPh>
    <phoneticPr fontId="29"/>
  </si>
  <si>
    <t>２．理　　　由</t>
    <rPh sb="2" eb="3">
      <t>リ</t>
    </rPh>
    <rPh sb="6" eb="7">
      <t>ヨシ</t>
    </rPh>
    <phoneticPr fontId="29"/>
  </si>
  <si>
    <t>３．内　　　訳</t>
    <rPh sb="2" eb="3">
      <t>ウチ</t>
    </rPh>
    <rPh sb="6" eb="7">
      <t>ヤク</t>
    </rPh>
    <phoneticPr fontId="29"/>
  </si>
  <si>
    <t>【歳入】</t>
    <rPh sb="1" eb="3">
      <t>サイニュウ</t>
    </rPh>
    <phoneticPr fontId="8"/>
  </si>
  <si>
    <t>項目</t>
    <rPh sb="0" eb="2">
      <t>コウモク</t>
    </rPh>
    <phoneticPr fontId="8"/>
  </si>
  <si>
    <t>前年度予算額</t>
    <rPh sb="4" eb="5">
      <t>ザン</t>
    </rPh>
    <rPh sb="5" eb="6">
      <t>ガク</t>
    </rPh>
    <phoneticPr fontId="8"/>
  </si>
  <si>
    <t>予算額</t>
    <rPh sb="0" eb="2">
      <t>ヨサン</t>
    </rPh>
    <rPh sb="2" eb="3">
      <t>ガク</t>
    </rPh>
    <phoneticPr fontId="4"/>
  </si>
  <si>
    <t>比較増減</t>
    <rPh sb="0" eb="2">
      <t>ヒカク</t>
    </rPh>
    <rPh sb="2" eb="4">
      <t>ゾウゲン</t>
    </rPh>
    <phoneticPr fontId="8"/>
  </si>
  <si>
    <t>積算内訳</t>
    <rPh sb="0" eb="2">
      <t>セキサン</t>
    </rPh>
    <rPh sb="2" eb="4">
      <t>ウチワケ</t>
    </rPh>
    <phoneticPr fontId="29"/>
  </si>
  <si>
    <t>金額</t>
    <rPh sb="0" eb="2">
      <t>キンガク</t>
    </rPh>
    <phoneticPr fontId="29"/>
  </si>
  <si>
    <t>繰越金</t>
    <rPh sb="0" eb="2">
      <t>クリコシ</t>
    </rPh>
    <rPh sb="2" eb="3">
      <t>キン</t>
    </rPh>
    <phoneticPr fontId="8"/>
  </si>
  <si>
    <t>分担金</t>
    <rPh sb="0" eb="3">
      <t>ブンタンキン</t>
    </rPh>
    <phoneticPr fontId="8"/>
  </si>
  <si>
    <t>専門部運営費（高体連）</t>
    <rPh sb="0" eb="2">
      <t>センモン</t>
    </rPh>
    <rPh sb="2" eb="3">
      <t>ブ</t>
    </rPh>
    <rPh sb="3" eb="6">
      <t>ウンエイヒ</t>
    </rPh>
    <rPh sb="7" eb="10">
      <t>コウタイレン</t>
    </rPh>
    <phoneticPr fontId="29"/>
  </si>
  <si>
    <t>【徴収金】名目，単価×人数（チーム数）</t>
    <rPh sb="1" eb="3">
      <t>チョウシュウ</t>
    </rPh>
    <rPh sb="3" eb="4">
      <t>キン</t>
    </rPh>
    <rPh sb="5" eb="7">
      <t>メイモク</t>
    </rPh>
    <rPh sb="8" eb="10">
      <t>タンカ</t>
    </rPh>
    <rPh sb="11" eb="13">
      <t>ニンズウ</t>
    </rPh>
    <rPh sb="17" eb="18">
      <t>スウ</t>
    </rPh>
    <phoneticPr fontId="29"/>
  </si>
  <si>
    <t>×</t>
    <phoneticPr fontId="29"/>
  </si>
  <si>
    <t>補助金</t>
    <rPh sb="0" eb="3">
      <t>ホジョキン</t>
    </rPh>
    <phoneticPr fontId="8"/>
  </si>
  <si>
    <t>雑収入</t>
    <rPh sb="0" eb="3">
      <t>ザッシュウニュウ</t>
    </rPh>
    <phoneticPr fontId="8"/>
  </si>
  <si>
    <t>合計</t>
    <rPh sb="0" eb="2">
      <t>ゴウケイ</t>
    </rPh>
    <phoneticPr fontId="8"/>
  </si>
  <si>
    <t>【歳出】</t>
    <rPh sb="1" eb="3">
      <t>サイシュツ</t>
    </rPh>
    <phoneticPr fontId="8"/>
  </si>
  <si>
    <t>旅費</t>
    <rPh sb="0" eb="2">
      <t>リョヒ</t>
    </rPh>
    <phoneticPr fontId="8"/>
  </si>
  <si>
    <t>需用費</t>
    <rPh sb="0" eb="3">
      <t>ジュヨウヒ</t>
    </rPh>
    <phoneticPr fontId="8"/>
  </si>
  <si>
    <t>役務費</t>
    <rPh sb="0" eb="3">
      <t>エキムヒ</t>
    </rPh>
    <phoneticPr fontId="8"/>
  </si>
  <si>
    <t>使用料・賃借料</t>
    <rPh sb="0" eb="3">
      <t>シヨウリョウ</t>
    </rPh>
    <rPh sb="4" eb="7">
      <t>チンシャクリョウ</t>
    </rPh>
    <phoneticPr fontId="8"/>
  </si>
  <si>
    <t>負担金</t>
    <rPh sb="0" eb="3">
      <t>フタンキン</t>
    </rPh>
    <phoneticPr fontId="8"/>
  </si>
  <si>
    <t>刊行費</t>
    <rPh sb="0" eb="2">
      <t>カンコウ</t>
    </rPh>
    <rPh sb="2" eb="3">
      <t>ヒ</t>
    </rPh>
    <phoneticPr fontId="8"/>
  </si>
  <si>
    <t>予備費</t>
    <rPh sb="0" eb="3">
      <t>ヨビヒ</t>
    </rPh>
    <phoneticPr fontId="8"/>
  </si>
  <si>
    <t>専門部名</t>
    <rPh sb="0" eb="2">
      <t>センモン</t>
    </rPh>
    <rPh sb="2" eb="3">
      <t>ブ</t>
    </rPh>
    <rPh sb="3" eb="4">
      <t>メイ</t>
    </rPh>
    <phoneticPr fontId="29"/>
  </si>
  <si>
    <t>大会開催費</t>
    <rPh sb="0" eb="2">
      <t>タイカイ</t>
    </rPh>
    <rPh sb="2" eb="4">
      <t>カイサイ</t>
    </rPh>
    <rPh sb="4" eb="5">
      <t>ヒ</t>
    </rPh>
    <phoneticPr fontId="8"/>
  </si>
  <si>
    <t>総体開催費（高体連）</t>
    <rPh sb="0" eb="2">
      <t>ソウタイ</t>
    </rPh>
    <rPh sb="2" eb="4">
      <t>カイサイ</t>
    </rPh>
    <rPh sb="4" eb="5">
      <t>ヒ</t>
    </rPh>
    <rPh sb="6" eb="9">
      <t>コウタイレン</t>
    </rPh>
    <phoneticPr fontId="29"/>
  </si>
  <si>
    <t>参加料</t>
    <rPh sb="0" eb="3">
      <t>サンカリョウ</t>
    </rPh>
    <phoneticPr fontId="8"/>
  </si>
  <si>
    <t>雑収入</t>
    <rPh sb="0" eb="3">
      <t>ザツシュウニュウ</t>
    </rPh>
    <phoneticPr fontId="8"/>
  </si>
  <si>
    <t>賃金</t>
    <rPh sb="0" eb="2">
      <t>チンギン</t>
    </rPh>
    <phoneticPr fontId="8"/>
  </si>
  <si>
    <t>報償費</t>
    <rPh sb="0" eb="3">
      <t>ホウショウヒ</t>
    </rPh>
    <phoneticPr fontId="8"/>
  </si>
  <si>
    <t>消耗品費</t>
    <rPh sb="0" eb="3">
      <t>ショウモウヒン</t>
    </rPh>
    <rPh sb="3" eb="4">
      <t>ヒ</t>
    </rPh>
    <phoneticPr fontId="8"/>
  </si>
  <si>
    <t>食料費</t>
    <rPh sb="0" eb="3">
      <t>ショクリョウヒ</t>
    </rPh>
    <phoneticPr fontId="8"/>
  </si>
  <si>
    <t>印刷製本費</t>
    <rPh sb="0" eb="2">
      <t>インサツ</t>
    </rPh>
    <rPh sb="2" eb="4">
      <t>セイホン</t>
    </rPh>
    <rPh sb="4" eb="5">
      <t>ヒ</t>
    </rPh>
    <phoneticPr fontId="8"/>
  </si>
  <si>
    <t>修繕費</t>
    <rPh sb="0" eb="3">
      <t>シュウゼンヒ</t>
    </rPh>
    <phoneticPr fontId="8"/>
  </si>
  <si>
    <t>雑費</t>
    <rPh sb="0" eb="2">
      <t>ザッピ</t>
    </rPh>
    <phoneticPr fontId="8"/>
  </si>
  <si>
    <t>新人大会開催費（高体連）</t>
    <rPh sb="0" eb="2">
      <t>シンジン</t>
    </rPh>
    <rPh sb="2" eb="4">
      <t>タイカイ</t>
    </rPh>
    <rPh sb="4" eb="6">
      <t>カイサイ</t>
    </rPh>
    <rPh sb="6" eb="7">
      <t>ヒ</t>
    </rPh>
    <rPh sb="8" eb="11">
      <t>コウタイレン</t>
    </rPh>
    <phoneticPr fontId="29"/>
  </si>
  <si>
    <t>　※予算要求調書の積算内訳にも同様に記載願います。</t>
    <rPh sb="9" eb="11">
      <t>セキサン</t>
    </rPh>
    <rPh sb="11" eb="13">
      <t>ウチワケ</t>
    </rPh>
    <rPh sb="15" eb="17">
      <t>ドウヨウ</t>
    </rPh>
    <rPh sb="18" eb="21">
      <t>キサイネガ</t>
    </rPh>
    <phoneticPr fontId="29"/>
  </si>
  <si>
    <t>（１）専門部運営費</t>
    <rPh sb="3" eb="5">
      <t>センモン</t>
    </rPh>
    <rPh sb="5" eb="6">
      <t>ブ</t>
    </rPh>
    <rPh sb="6" eb="9">
      <t>ウンエイヒ</t>
    </rPh>
    <phoneticPr fontId="29"/>
  </si>
  <si>
    <t>名目</t>
    <rPh sb="0" eb="2">
      <t>メイモク</t>
    </rPh>
    <phoneticPr fontId="29"/>
  </si>
  <si>
    <t>内訳</t>
    <rPh sb="0" eb="2">
      <t>ウチワケ</t>
    </rPh>
    <phoneticPr fontId="29"/>
  </si>
  <si>
    <t>使途（理由）</t>
    <rPh sb="0" eb="1">
      <t>シ</t>
    </rPh>
    <rPh sb="1" eb="2">
      <t>ト</t>
    </rPh>
    <rPh sb="3" eb="5">
      <t>リユウ</t>
    </rPh>
    <phoneticPr fontId="29"/>
  </si>
  <si>
    <t>充当項目</t>
    <rPh sb="0" eb="2">
      <t>ジュウトウ</t>
    </rPh>
    <rPh sb="2" eb="4">
      <t>コウモク</t>
    </rPh>
    <phoneticPr fontId="29"/>
  </si>
  <si>
    <t>単位</t>
    <rPh sb="0" eb="2">
      <t>タンイ</t>
    </rPh>
    <phoneticPr fontId="29"/>
  </si>
  <si>
    <t>単価</t>
    <rPh sb="0" eb="2">
      <t>タンカ</t>
    </rPh>
    <phoneticPr fontId="29"/>
  </si>
  <si>
    <t>予測人数(チーム数)</t>
    <rPh sb="0" eb="2">
      <t>ヨソク</t>
    </rPh>
    <rPh sb="2" eb="4">
      <t>ニンズウ</t>
    </rPh>
    <rPh sb="8" eb="9">
      <t>スウ</t>
    </rPh>
    <phoneticPr fontId="29"/>
  </si>
  <si>
    <t>合計</t>
    <rPh sb="0" eb="2">
      <t>ゴウケイ</t>
    </rPh>
    <phoneticPr fontId="29"/>
  </si>
  <si>
    <t>例</t>
    <rPh sb="0" eb="1">
      <t>レイ</t>
    </rPh>
    <phoneticPr fontId="29"/>
  </si>
  <si>
    <t>登録費</t>
    <rPh sb="0" eb="2">
      <t>トウロク</t>
    </rPh>
    <rPh sb="2" eb="3">
      <t>ヒ</t>
    </rPh>
    <phoneticPr fontId="29"/>
  </si>
  <si>
    <t>チーム</t>
    <phoneticPr fontId="29"/>
  </si>
  <si>
    <t>協会の登録費</t>
    <rPh sb="0" eb="2">
      <t>キョウカイ</t>
    </rPh>
    <rPh sb="3" eb="5">
      <t>トウロク</t>
    </rPh>
    <rPh sb="5" eb="6">
      <t>ヒ</t>
    </rPh>
    <phoneticPr fontId="29"/>
  </si>
  <si>
    <t>負担金</t>
    <rPh sb="0" eb="3">
      <t>フタンキン</t>
    </rPh>
    <phoneticPr fontId="29"/>
  </si>
  <si>
    <t>①</t>
    <phoneticPr fontId="29"/>
  </si>
  <si>
    <t>②</t>
    <phoneticPr fontId="29"/>
  </si>
  <si>
    <t>③</t>
    <phoneticPr fontId="29"/>
  </si>
  <si>
    <t>④</t>
    <phoneticPr fontId="29"/>
  </si>
  <si>
    <t>⑤</t>
    <phoneticPr fontId="29"/>
  </si>
  <si>
    <t>（２）総体開催費</t>
    <rPh sb="3" eb="5">
      <t>ソウタイ</t>
    </rPh>
    <rPh sb="5" eb="7">
      <t>カイサイ</t>
    </rPh>
    <rPh sb="7" eb="8">
      <t>ヒ</t>
    </rPh>
    <phoneticPr fontId="29"/>
  </si>
  <si>
    <t>ボール代</t>
    <rPh sb="3" eb="4">
      <t>ダイ</t>
    </rPh>
    <phoneticPr fontId="29"/>
  </si>
  <si>
    <t>人</t>
    <rPh sb="0" eb="1">
      <t>ヒト</t>
    </rPh>
    <phoneticPr fontId="29"/>
  </si>
  <si>
    <t>試合用ボール代</t>
    <rPh sb="0" eb="3">
      <t>シアイヨウ</t>
    </rPh>
    <rPh sb="6" eb="7">
      <t>ダイ</t>
    </rPh>
    <phoneticPr fontId="29"/>
  </si>
  <si>
    <t>消耗品費</t>
    <rPh sb="0" eb="3">
      <t>ショウモウヒン</t>
    </rPh>
    <rPh sb="3" eb="4">
      <t>ヒ</t>
    </rPh>
    <phoneticPr fontId="29"/>
  </si>
  <si>
    <t>①</t>
    <phoneticPr fontId="29"/>
  </si>
  <si>
    <t>③</t>
    <phoneticPr fontId="29"/>
  </si>
  <si>
    <t>⑤</t>
    <phoneticPr fontId="29"/>
  </si>
  <si>
    <t>（３）新人大会開催費</t>
    <rPh sb="3" eb="5">
      <t>シンジン</t>
    </rPh>
    <rPh sb="5" eb="7">
      <t>タイカイ</t>
    </rPh>
    <rPh sb="7" eb="9">
      <t>カイサイ</t>
    </rPh>
    <rPh sb="9" eb="10">
      <t>ヒ</t>
    </rPh>
    <phoneticPr fontId="29"/>
  </si>
  <si>
    <t>暖房費</t>
    <rPh sb="0" eb="2">
      <t>ダンボウ</t>
    </rPh>
    <rPh sb="2" eb="3">
      <t>ヒ</t>
    </rPh>
    <phoneticPr fontId="29"/>
  </si>
  <si>
    <t>会場の暖房費</t>
    <rPh sb="0" eb="2">
      <t>カイジョウ</t>
    </rPh>
    <rPh sb="3" eb="5">
      <t>ダンボウ</t>
    </rPh>
    <rPh sb="5" eb="6">
      <t>ヒ</t>
    </rPh>
    <phoneticPr fontId="29"/>
  </si>
  <si>
    <t>使用料・賃借料</t>
    <rPh sb="0" eb="3">
      <t>シヨウリョウ</t>
    </rPh>
    <rPh sb="4" eb="7">
      <t>チンシャクリョウ</t>
    </rPh>
    <phoneticPr fontId="29"/>
  </si>
  <si>
    <t>②</t>
    <phoneticPr fontId="29"/>
  </si>
  <si>
    <t>③</t>
    <phoneticPr fontId="29"/>
  </si>
  <si>
    <t>④</t>
    <phoneticPr fontId="29"/>
  </si>
  <si>
    <t>⑤</t>
    <phoneticPr fontId="29"/>
  </si>
  <si>
    <t>（提出⑪）</t>
    <rPh sb="1" eb="3">
      <t>テイシュツ</t>
    </rPh>
    <phoneticPr fontId="4"/>
  </si>
  <si>
    <t>（提出⑫）</t>
    <rPh sb="1" eb="3">
      <t>テイシュツ</t>
    </rPh>
    <phoneticPr fontId="4"/>
  </si>
  <si>
    <t>（提出⑬）</t>
    <rPh sb="1" eb="3">
      <t>テイシュツ</t>
    </rPh>
    <phoneticPr fontId="4"/>
  </si>
  <si>
    <t>　この調書は，次年度の予算の基礎となりますので，明確に記載願います。
　要望に沿えない場合や事務局から調整の連絡をする場合があります。</t>
    <rPh sb="3" eb="5">
      <t>チョウショ</t>
    </rPh>
    <rPh sb="7" eb="10">
      <t>ジネンド</t>
    </rPh>
    <rPh sb="11" eb="13">
      <t>ヨサン</t>
    </rPh>
    <rPh sb="14" eb="16">
      <t>キソ</t>
    </rPh>
    <rPh sb="24" eb="26">
      <t>メイカク</t>
    </rPh>
    <rPh sb="27" eb="30">
      <t>キサイネガ</t>
    </rPh>
    <rPh sb="36" eb="38">
      <t>ヨウボウ</t>
    </rPh>
    <rPh sb="39" eb="40">
      <t>ソ</t>
    </rPh>
    <rPh sb="46" eb="49">
      <t>ジムキョク</t>
    </rPh>
    <rPh sb="51" eb="53">
      <t>チョウセイ</t>
    </rPh>
    <rPh sb="54" eb="56">
      <t>レンラク</t>
    </rPh>
    <rPh sb="59" eb="61">
      <t>バアイ</t>
    </rPh>
    <phoneticPr fontId="29"/>
  </si>
  <si>
    <t>（提出⑭）</t>
    <rPh sb="1" eb="3">
      <t>テイシュツ</t>
    </rPh>
    <phoneticPr fontId="4"/>
  </si>
  <si>
    <t>提出①</t>
    <phoneticPr fontId="4"/>
  </si>
  <si>
    <t>提出②</t>
    <phoneticPr fontId="4"/>
  </si>
  <si>
    <t>提出③</t>
    <phoneticPr fontId="4"/>
  </si>
  <si>
    <t>提出④</t>
    <phoneticPr fontId="4"/>
  </si>
  <si>
    <t>提出⑤</t>
    <phoneticPr fontId="4"/>
  </si>
  <si>
    <t>提出⑥</t>
    <phoneticPr fontId="4"/>
  </si>
  <si>
    <t>提出⑦</t>
    <phoneticPr fontId="4"/>
  </si>
  <si>
    <t>提出⑧</t>
    <phoneticPr fontId="4"/>
  </si>
  <si>
    <t>提出⑨</t>
    <phoneticPr fontId="4"/>
  </si>
  <si>
    <t>提出⑩</t>
    <phoneticPr fontId="4"/>
  </si>
  <si>
    <t>提出⑪</t>
    <phoneticPr fontId="4"/>
  </si>
  <si>
    <t>提出⑫</t>
    <phoneticPr fontId="4"/>
  </si>
  <si>
    <t>提出⑬</t>
    <phoneticPr fontId="4"/>
  </si>
  <si>
    <t>提出⑭</t>
    <phoneticPr fontId="4"/>
  </si>
  <si>
    <t>専門部</t>
    <phoneticPr fontId="4"/>
  </si>
  <si>
    <t>宮城県高体連事務局　FAX　022-349-0552　E-mail　jimukyoku@miyagi-koutairen.jp</t>
    <rPh sb="0" eb="3">
      <t>ミヤギケン</t>
    </rPh>
    <rPh sb="3" eb="6">
      <t>コウタイレン</t>
    </rPh>
    <rPh sb="6" eb="9">
      <t>ジムキョク</t>
    </rPh>
    <phoneticPr fontId="4"/>
  </si>
  <si>
    <r>
      <t>宮城県高体連事務局　</t>
    </r>
    <r>
      <rPr>
        <sz val="11"/>
        <rFont val="ＭＳ ゴシック"/>
        <family val="3"/>
        <charset val="128"/>
      </rPr>
      <t>FAX　022-349-0552　E-mail　jimukyoku@miyagi-koutairen.jp</t>
    </r>
    <rPh sb="0" eb="3">
      <t>ミヤギケン</t>
    </rPh>
    <rPh sb="3" eb="6">
      <t>コウタイレン</t>
    </rPh>
    <rPh sb="6" eb="9">
      <t>ジムキョク</t>
    </rPh>
    <phoneticPr fontId="4"/>
  </si>
  <si>
    <t>総会資料（一式）</t>
    <rPh sb="0" eb="2">
      <t>ソウカイ</t>
    </rPh>
    <rPh sb="2" eb="4">
      <t>シリョウ</t>
    </rPh>
    <rPh sb="5" eb="7">
      <t>イッシキ</t>
    </rPh>
    <phoneticPr fontId="4"/>
  </si>
  <si>
    <t>○</t>
    <phoneticPr fontId="4"/>
  </si>
  <si>
    <t>開催後</t>
    <rPh sb="0" eb="2">
      <t>カイサイ</t>
    </rPh>
    <rPh sb="2" eb="3">
      <t>ゴ</t>
    </rPh>
    <phoneticPr fontId="4"/>
  </si>
  <si>
    <t>承認・
作成後
速やかに</t>
    <rPh sb="0" eb="2">
      <t>ショウニン</t>
    </rPh>
    <rPh sb="4" eb="6">
      <t>サクセイ</t>
    </rPh>
    <rPh sb="6" eb="7">
      <t>ゴ</t>
    </rPh>
    <rPh sb="8" eb="9">
      <t>スミ</t>
    </rPh>
    <phoneticPr fontId="4"/>
  </si>
  <si>
    <t>様式任意</t>
    <rPh sb="0" eb="2">
      <t>ヨウシキ</t>
    </rPh>
    <rPh sb="2" eb="4">
      <t>ニンイ</t>
    </rPh>
    <phoneticPr fontId="4"/>
  </si>
  <si>
    <t>予定</t>
    <rPh sb="0" eb="2">
      <t>ヨテイ</t>
    </rPh>
    <phoneticPr fontId="4"/>
  </si>
  <si>
    <t>別途
連絡</t>
    <rPh sb="0" eb="2">
      <t>ベット</t>
    </rPh>
    <rPh sb="3" eb="5">
      <t>レンラク</t>
    </rPh>
    <phoneticPr fontId="4"/>
  </si>
  <si>
    <t>支　部</t>
    <phoneticPr fontId="4"/>
  </si>
  <si>
    <t>１　日程</t>
    <rPh sb="2" eb="4">
      <t>ニッテイ</t>
    </rPh>
    <phoneticPr fontId="4"/>
  </si>
  <si>
    <t>２　申込会議</t>
    <rPh sb="2" eb="4">
      <t>モウシコミ</t>
    </rPh>
    <rPh sb="4" eb="6">
      <t>カイギ</t>
    </rPh>
    <phoneticPr fontId="4"/>
  </si>
  <si>
    <t>３　指示事項</t>
    <rPh sb="2" eb="4">
      <t>シジ</t>
    </rPh>
    <rPh sb="4" eb="6">
      <t>ジコウ</t>
    </rPh>
    <phoneticPr fontId="4"/>
  </si>
  <si>
    <t>あり</t>
    <phoneticPr fontId="4"/>
  </si>
  <si>
    <t>・</t>
    <phoneticPr fontId="4"/>
  </si>
  <si>
    <t>なし</t>
    <phoneticPr fontId="4"/>
  </si>
  <si>
    <t>↓「なし」の場合も確認のため記入願います。</t>
    <rPh sb="6" eb="8">
      <t>バアイ</t>
    </rPh>
    <rPh sb="9" eb="11">
      <t>カクニン</t>
    </rPh>
    <rPh sb="14" eb="17">
      <t>キニュウネガ</t>
    </rPh>
    <phoneticPr fontId="4"/>
  </si>
  <si>
    <t>○</t>
    <phoneticPr fontId="4"/>
  </si>
  <si>
    <t>普通</t>
    <rPh sb="0" eb="2">
      <t>フツウ</t>
    </rPh>
    <phoneticPr fontId="4"/>
  </si>
  <si>
    <t>　　　専門部委員長等の　変更予定</t>
    <phoneticPr fontId="4"/>
  </si>
  <si>
    <t>（期　日）</t>
    <rPh sb="1" eb="2">
      <t>キ</t>
    </rPh>
    <rPh sb="3" eb="4">
      <t>ニチ</t>
    </rPh>
    <phoneticPr fontId="4"/>
  </si>
  <si>
    <t>（場　所）</t>
    <rPh sb="1" eb="2">
      <t>バ</t>
    </rPh>
    <rPh sb="3" eb="4">
      <t>ショ</t>
    </rPh>
    <phoneticPr fontId="4"/>
  </si>
  <si>
    <t>（</t>
    <phoneticPr fontId="29"/>
  </si>
  <si>
    <t>同額</t>
    <phoneticPr fontId="4"/>
  </si>
  <si>
    <t>増額</t>
    <phoneticPr fontId="4"/>
  </si>
  <si>
    <t>減額</t>
    <rPh sb="0" eb="2">
      <t>ゲンガク</t>
    </rPh>
    <phoneticPr fontId="4"/>
  </si>
  <si>
    <t>済</t>
    <rPh sb="0" eb="1">
      <t>スミ</t>
    </rPh>
    <phoneticPr fontId="29"/>
  </si>
  <si>
    <t>未</t>
    <rPh sb="0" eb="1">
      <t>ミ</t>
    </rPh>
    <phoneticPr fontId="4"/>
  </si>
  <si>
    <t>・</t>
    <phoneticPr fontId="4"/>
  </si>
  <si>
    <t>様式は本連盟ホームページからもダウンロードできます。（ダウンロード＞専門部関係）</t>
    <rPh sb="3" eb="4">
      <t>ホン</t>
    </rPh>
    <rPh sb="4" eb="6">
      <t>レンメイ</t>
    </rPh>
    <rPh sb="34" eb="36">
      <t>センモン</t>
    </rPh>
    <rPh sb="36" eb="37">
      <t>ブ</t>
    </rPh>
    <rPh sb="37" eb="39">
      <t>カンケイ</t>
    </rPh>
    <phoneticPr fontId="4"/>
  </si>
  <si>
    <t>専門部・支部</t>
    <rPh sb="0" eb="2">
      <t>センモン</t>
    </rPh>
    <rPh sb="2" eb="3">
      <t>ブ</t>
    </rPh>
    <rPh sb="4" eb="6">
      <t>シブ</t>
    </rPh>
    <phoneticPr fontId="29"/>
  </si>
  <si>
    <t>高体連強化事業補助金における評価対象大会の入賞者報告</t>
    <rPh sb="0" eb="3">
      <t>コウタイレン</t>
    </rPh>
    <rPh sb="3" eb="5">
      <t>キョウカ</t>
    </rPh>
    <rPh sb="5" eb="7">
      <t>ジギョウ</t>
    </rPh>
    <rPh sb="7" eb="10">
      <t>ホジョキン</t>
    </rPh>
    <rPh sb="14" eb="16">
      <t>ヒョウカ</t>
    </rPh>
    <rPh sb="16" eb="18">
      <t>タイショウ</t>
    </rPh>
    <rPh sb="18" eb="20">
      <t>タイカイ</t>
    </rPh>
    <rPh sb="21" eb="23">
      <t>ニュウショウ</t>
    </rPh>
    <rPh sb="23" eb="24">
      <t>シャ</t>
    </rPh>
    <rPh sb="24" eb="26">
      <t>ホウコク</t>
    </rPh>
    <phoneticPr fontId="4"/>
  </si>
  <si>
    <t>仙台大明成</t>
    <rPh sb="0" eb="2">
      <t>センダイ</t>
    </rPh>
    <rPh sb="2" eb="3">
      <t>ダイ</t>
    </rPh>
    <rPh sb="3" eb="5">
      <t>メイセイ</t>
    </rPh>
    <phoneticPr fontId="4"/>
  </si>
  <si>
    <t>ウェルネス宮城</t>
    <rPh sb="5" eb="7">
      <t>ミヤギ</t>
    </rPh>
    <phoneticPr fontId="4"/>
  </si>
  <si>
    <t>○○専門部</t>
    <rPh sb="2" eb="5">
      <t>センモンブ</t>
    </rPh>
    <phoneticPr fontId="4"/>
  </si>
  <si>
    <t>□□</t>
    <phoneticPr fontId="4"/>
  </si>
  <si>
    <t>例年と同様の支出が見込まれるため，同額を申請いたします。</t>
    <rPh sb="0" eb="2">
      <t>レイネン</t>
    </rPh>
    <rPh sb="3" eb="5">
      <t>ドウヨウ</t>
    </rPh>
    <rPh sb="6" eb="8">
      <t>シシュツ</t>
    </rPh>
    <rPh sb="9" eb="11">
      <t>ミコ</t>
    </rPh>
    <rPh sb="17" eb="19">
      <t>ドウガク</t>
    </rPh>
    <rPh sb="20" eb="22">
      <t>シンセイ</t>
    </rPh>
    <phoneticPr fontId="4"/>
  </si>
  <si>
    <t>前年度繰越金</t>
    <rPh sb="0" eb="3">
      <t>ゼンネンド</t>
    </rPh>
    <rPh sb="3" eb="6">
      <t>クリコシキン</t>
    </rPh>
    <phoneticPr fontId="4"/>
  </si>
  <si>
    <t>全国高体連専門部委員長会議</t>
    <rPh sb="0" eb="2">
      <t>ゼンコク</t>
    </rPh>
    <rPh sb="2" eb="13">
      <t>コウタイレンセンモンブイインチョウカイギ</t>
    </rPh>
    <phoneticPr fontId="4"/>
  </si>
  <si>
    <t>東北高体連委員長会議</t>
    <rPh sb="0" eb="5">
      <t>トウホクコウタイレン</t>
    </rPh>
    <rPh sb="5" eb="10">
      <t>イインチョウカイギ</t>
    </rPh>
    <phoneticPr fontId="4"/>
  </si>
  <si>
    <t>事務用品</t>
    <rPh sb="0" eb="4">
      <t>ジムヨウヒン</t>
    </rPh>
    <phoneticPr fontId="4"/>
  </si>
  <si>
    <t>郵送料</t>
    <rPh sb="0" eb="3">
      <t>ユウソウリョウ</t>
    </rPh>
    <phoneticPr fontId="4"/>
  </si>
  <si>
    <t>振込手数料</t>
    <rPh sb="0" eb="5">
      <t>フリコミテスウリョウ</t>
    </rPh>
    <phoneticPr fontId="4"/>
  </si>
  <si>
    <t>顧問会議会場使用料</t>
    <rPh sb="0" eb="2">
      <t>コモン</t>
    </rPh>
    <rPh sb="2" eb="4">
      <t>カイギ</t>
    </rPh>
    <rPh sb="4" eb="6">
      <t>カイジョウ</t>
    </rPh>
    <rPh sb="6" eb="9">
      <t>シヨウリョウ</t>
    </rPh>
    <phoneticPr fontId="4"/>
  </si>
  <si>
    <t>宮城県○○協会負担金</t>
    <rPh sb="0" eb="3">
      <t>ミヤギケン</t>
    </rPh>
    <rPh sb="5" eb="10">
      <t>キョウカイフタンキン</t>
    </rPh>
    <phoneticPr fontId="4"/>
  </si>
  <si>
    <t>東北高体連専門部負担金</t>
    <rPh sb="0" eb="5">
      <t>トウホクコウタイレン</t>
    </rPh>
    <rPh sb="5" eb="8">
      <t>センモンブ</t>
    </rPh>
    <rPh sb="8" eb="11">
      <t>フタンキン</t>
    </rPh>
    <phoneticPr fontId="4"/>
  </si>
  <si>
    <t>記録集印刷代</t>
    <rPh sb="0" eb="3">
      <t>キロクシュウ</t>
    </rPh>
    <rPh sb="3" eb="5">
      <t>インサツ</t>
    </rPh>
    <rPh sb="5" eb="6">
      <t>ダイ</t>
    </rPh>
    <phoneticPr fontId="4"/>
  </si>
  <si>
    <t>慶弔</t>
    <rPh sb="0" eb="2">
      <t>ケイチョウ</t>
    </rPh>
    <phoneticPr fontId="4"/>
  </si>
  <si>
    <t>高体連強化事業補助金における評価対象大会の入賞者報告</t>
    <rPh sb="0" eb="3">
      <t>コウタイレン</t>
    </rPh>
    <rPh sb="3" eb="5">
      <t>キョウカ</t>
    </rPh>
    <rPh sb="5" eb="7">
      <t>ジギョウ</t>
    </rPh>
    <phoneticPr fontId="4"/>
  </si>
  <si>
    <t>高体連強化費</t>
    <rPh sb="0" eb="3">
      <t>コウタイレン</t>
    </rPh>
    <rPh sb="3" eb="5">
      <t>キョウカ</t>
    </rPh>
    <rPh sb="5" eb="6">
      <t>ヒ</t>
    </rPh>
    <phoneticPr fontId="4"/>
  </si>
  <si>
    <t>南三陸</t>
    <rPh sb="0" eb="1">
      <t>ミナミ</t>
    </rPh>
    <rPh sb="1" eb="3">
      <t>サンリク</t>
    </rPh>
    <phoneticPr fontId="4"/>
  </si>
  <si>
    <t>主な提出資料について、下記のとおりです。提出期限を確認の上、報告願います。</t>
    <rPh sb="0" eb="1">
      <t>オモ</t>
    </rPh>
    <rPh sb="2" eb="4">
      <t>テイシュツ</t>
    </rPh>
    <rPh sb="4" eb="6">
      <t>シリョウ</t>
    </rPh>
    <rPh sb="11" eb="13">
      <t>カキ</t>
    </rPh>
    <rPh sb="20" eb="22">
      <t>テイシュツ</t>
    </rPh>
    <rPh sb="22" eb="24">
      <t>キゲン</t>
    </rPh>
    <rPh sb="25" eb="27">
      <t>カクニン</t>
    </rPh>
    <rPh sb="28" eb="29">
      <t>ウエ</t>
    </rPh>
    <rPh sb="30" eb="33">
      <t>ホウコクネガ</t>
    </rPh>
    <phoneticPr fontId="4"/>
  </si>
  <si>
    <t>その他に調査を依頼する場合は、別途ご連絡します。</t>
  </si>
  <si>
    <t>銀行名</t>
    <rPh sb="0" eb="3">
      <t>ギンコウメイ</t>
    </rPh>
    <phoneticPr fontId="4"/>
  </si>
  <si>
    <t>支店名</t>
    <rPh sb="0" eb="3">
      <t>シテンメイ</t>
    </rPh>
    <phoneticPr fontId="4"/>
  </si>
  <si>
    <t>名義</t>
    <rPh sb="0" eb="2">
      <t>メイギ</t>
    </rPh>
    <phoneticPr fontId="4" alignment="distributed"/>
  </si>
  <si>
    <t>支店</t>
    <rPh sb="0" eb="2">
      <t>シテン</t>
    </rPh>
    <phoneticPr fontId="4" alignment="distributed"/>
  </si>
  <si>
    <t>銀行</t>
    <rPh sb="0" eb="2">
      <t>ギンコウ</t>
    </rPh>
    <phoneticPr fontId="4" alignment="distributed"/>
  </si>
  <si>
    <t>七十七</t>
    <rPh sb="0" eb="3">
      <t>シチジュウシチ</t>
    </rPh>
    <phoneticPr fontId="4"/>
  </si>
  <si>
    <t>①専門部（支部）運営費・大会開催費等</t>
    <rPh sb="1" eb="3">
      <t>センモン</t>
    </rPh>
    <rPh sb="3" eb="4">
      <t>ブ</t>
    </rPh>
    <rPh sb="5" eb="7">
      <t>シブ</t>
    </rPh>
    <rPh sb="8" eb="11">
      <t>ウンエイヒ</t>
    </rPh>
    <rPh sb="12" eb="14">
      <t>タイカイ</t>
    </rPh>
    <rPh sb="14" eb="16">
      <t>カイサイ</t>
    </rPh>
    <rPh sb="16" eb="17">
      <t>ヒ</t>
    </rPh>
    <rPh sb="17" eb="18">
      <t>ナド</t>
    </rPh>
    <phoneticPr fontId="4"/>
  </si>
  <si>
    <t>②高体連強化事業補助金の振込先　※専門部のみ</t>
    <rPh sb="1" eb="4">
      <t>コウタイレン</t>
    </rPh>
    <rPh sb="4" eb="6">
      <t>キョウカ</t>
    </rPh>
    <rPh sb="6" eb="8">
      <t>ジギョウ</t>
    </rPh>
    <rPh sb="8" eb="11">
      <t>ホジョキン</t>
    </rPh>
    <rPh sb="12" eb="14">
      <t>フリコミ</t>
    </rPh>
    <rPh sb="14" eb="15">
      <t>サキ</t>
    </rPh>
    <rPh sb="17" eb="19">
      <t>センモン</t>
    </rPh>
    <rPh sb="19" eb="20">
      <t>ブ</t>
    </rPh>
    <phoneticPr fontId="4"/>
  </si>
  <si>
    <r>
      <t>※</t>
    </r>
    <r>
      <rPr>
        <sz val="12"/>
        <rFont val="ＭＳ ゴシック"/>
        <family val="3"/>
        <charset val="128"/>
      </rPr>
      <t>口座名は「宮城県高体連○○専門部　○○　○○」で作成願います。</t>
    </r>
    <r>
      <rPr>
        <sz val="12"/>
        <rFont val="ＭＳ 明朝"/>
        <family val="1"/>
        <charset val="128"/>
      </rPr>
      <t xml:space="preserve">
　</t>
    </r>
    <r>
      <rPr>
        <b/>
        <sz val="12"/>
        <rFont val="ＭＳ ゴシック"/>
        <family val="3"/>
        <charset val="128"/>
      </rPr>
      <t>（個人名義口座への送金は行いません。個人名義の場合は変更願います。）</t>
    </r>
    <r>
      <rPr>
        <sz val="12"/>
        <rFont val="ＭＳ 明朝"/>
        <family val="1"/>
        <charset val="128"/>
      </rPr>
      <t xml:space="preserve">
・名義は通帳に記載されている肩書きなどを「略さず正確に」記入願います。
・通帳の「表紙」の写しを添付願います。</t>
    </r>
    <rPh sb="1" eb="3">
      <t>コウザ</t>
    </rPh>
    <rPh sb="3" eb="4">
      <t>メイ</t>
    </rPh>
    <rPh sb="6" eb="8">
      <t>ミヤギ</t>
    </rPh>
    <rPh sb="8" eb="9">
      <t>ケン</t>
    </rPh>
    <rPh sb="9" eb="12">
      <t>コウタイレン</t>
    </rPh>
    <rPh sb="14" eb="16">
      <t>センモン</t>
    </rPh>
    <rPh sb="16" eb="17">
      <t>ブ</t>
    </rPh>
    <rPh sb="25" eb="28">
      <t>サクセイネガ</t>
    </rPh>
    <rPh sb="35" eb="37">
      <t>コジン</t>
    </rPh>
    <rPh sb="37" eb="39">
      <t>メイギ</t>
    </rPh>
    <rPh sb="39" eb="41">
      <t>コウザ</t>
    </rPh>
    <rPh sb="43" eb="45">
      <t>ソウキン</t>
    </rPh>
    <rPh sb="46" eb="47">
      <t>オコナ</t>
    </rPh>
    <rPh sb="52" eb="56">
      <t>コジンメイギ</t>
    </rPh>
    <rPh sb="57" eb="59">
      <t>バアイ</t>
    </rPh>
    <rPh sb="60" eb="63">
      <t>ヘンコウネガ</t>
    </rPh>
    <rPh sb="70" eb="72">
      <t>メイギ</t>
    </rPh>
    <rPh sb="114" eb="115">
      <t>ウツ</t>
    </rPh>
    <phoneticPr fontId="4"/>
  </si>
  <si>
    <t>大産（川崎）</t>
    <rPh sb="0" eb="1">
      <t>ダイ</t>
    </rPh>
    <rPh sb="1" eb="2">
      <t>サン</t>
    </rPh>
    <phoneticPr fontId="4"/>
  </si>
  <si>
    <t>白石（蔵王）</t>
    <rPh sb="0" eb="2">
      <t>シロイシ</t>
    </rPh>
    <rPh sb="3" eb="5">
      <t>ザオウ</t>
    </rPh>
    <phoneticPr fontId="4"/>
  </si>
  <si>
    <t>築館（一迫）</t>
    <rPh sb="0" eb="2">
      <t>ツキダテ</t>
    </rPh>
    <rPh sb="3" eb="5">
      <t>イチハサマ</t>
    </rPh>
    <phoneticPr fontId="4"/>
  </si>
  <si>
    <t>）大会開催時に周知している</t>
    <rPh sb="1" eb="3">
      <t>タイカイ</t>
    </rPh>
    <rPh sb="3" eb="6">
      <t>カイサイジ</t>
    </rPh>
    <rPh sb="7" eb="9">
      <t>シュウチ</t>
    </rPh>
    <phoneticPr fontId="4"/>
  </si>
  <si>
    <t>）専門部の研修会等で周知している</t>
    <rPh sb="1" eb="4">
      <t>センモンブ</t>
    </rPh>
    <rPh sb="5" eb="9">
      <t>ケンシュウカイトウ</t>
    </rPh>
    <rPh sb="10" eb="12">
      <t>シュウチ</t>
    </rPh>
    <phoneticPr fontId="4"/>
  </si>
  <si>
    <t>）周知していない</t>
    <rPh sb="1" eb="3">
      <t>シュウチ</t>
    </rPh>
    <phoneticPr fontId="4"/>
  </si>
  <si>
    <t>３．その他</t>
    <rPh sb="4" eb="5">
      <t>タ</t>
    </rPh>
    <phoneticPr fontId="4"/>
  </si>
  <si>
    <t>（１）大会時に高文連（文化部）に運営協力等依頼していますか</t>
    <rPh sb="3" eb="5">
      <t>タイカイ</t>
    </rPh>
    <rPh sb="5" eb="6">
      <t>ジ</t>
    </rPh>
    <rPh sb="7" eb="10">
      <t>コウブンレン</t>
    </rPh>
    <rPh sb="11" eb="14">
      <t>ブンカブ</t>
    </rPh>
    <rPh sb="16" eb="18">
      <t>ウンエイ</t>
    </rPh>
    <rPh sb="18" eb="20">
      <t>キョウリョク</t>
    </rPh>
    <rPh sb="20" eb="21">
      <t>トウ</t>
    </rPh>
    <rPh sb="21" eb="23">
      <t>イライ</t>
    </rPh>
    <phoneticPr fontId="4"/>
  </si>
  <si>
    <t>（４）熱中症対策について周知していますか（複数回答可）</t>
    <rPh sb="3" eb="6">
      <t>ネッチュウショウ</t>
    </rPh>
    <rPh sb="6" eb="8">
      <t>タイサク</t>
    </rPh>
    <rPh sb="12" eb="14">
      <t>シュウチ</t>
    </rPh>
    <rPh sb="21" eb="23">
      <t>フクスウ</t>
    </rPh>
    <rPh sb="23" eb="25">
      <t>カイトウ</t>
    </rPh>
    <rPh sb="25" eb="26">
      <t>カ</t>
    </rPh>
    <phoneticPr fontId="4"/>
  </si>
  <si>
    <t>）協力依頼している</t>
    <rPh sb="1" eb="3">
      <t>キョウリョク</t>
    </rPh>
    <rPh sb="3" eb="5">
      <t>イライ</t>
    </rPh>
    <phoneticPr fontId="4"/>
  </si>
  <si>
    <t>　※依頼していると回答</t>
    <rPh sb="2" eb="4">
      <t>イライ</t>
    </rPh>
    <rPh sb="9" eb="11">
      <t>カイトウ</t>
    </rPh>
    <phoneticPr fontId="4"/>
  </si>
  <si>
    <t>＜具体的な内容＞</t>
    <rPh sb="1" eb="4">
      <t>グタイテキ</t>
    </rPh>
    <rPh sb="5" eb="7">
      <t>ナイヨウ</t>
    </rPh>
    <phoneticPr fontId="4"/>
  </si>
  <si>
    <t>　委員長等名については年度始めの会議資料等に掲載しますので、必ず期限までに報告願います。</t>
    <phoneticPr fontId="4"/>
  </si>
  <si>
    <t>　また、関係諸機関に「氏名・学校名・勤務先の電話番号（ＦＡＸ含）」を公表することがありますので御了解願います。</t>
    <rPh sb="47" eb="48">
      <t>ゴ</t>
    </rPh>
    <phoneticPr fontId="4"/>
  </si>
  <si>
    <r>
      <t>宮城県高体連事務局</t>
    </r>
    <r>
      <rPr>
        <b/>
        <sz val="14"/>
        <rFont val="ＭＳ ゴシック"/>
        <family val="3"/>
        <charset val="128"/>
      </rPr>
      <t>　FAX</t>
    </r>
    <r>
      <rPr>
        <sz val="11"/>
        <rFont val="ＭＳ ゴシック"/>
        <family val="3"/>
        <charset val="128"/>
      </rPr>
      <t>　</t>
    </r>
    <r>
      <rPr>
        <b/>
        <sz val="14"/>
        <rFont val="ＭＳ ゴシック"/>
        <family val="3"/>
        <charset val="128"/>
      </rPr>
      <t>022-349-0552</t>
    </r>
    <r>
      <rPr>
        <sz val="11"/>
        <rFont val="ＭＳ ゴシック"/>
        <family val="3"/>
        <charset val="128"/>
      </rPr>
      <t>　　E-mail　jimukyoku@miyagi-koutairen.jp</t>
    </r>
    <rPh sb="0" eb="3">
      <t>ミヤギケン</t>
    </rPh>
    <rPh sb="3" eb="6">
      <t>コウタイレン</t>
    </rPh>
    <rPh sb="6" eb="9">
      <t>ジムキョク</t>
    </rPh>
    <phoneticPr fontId="4"/>
  </si>
  <si>
    <r>
      <t>宮城県高体連事務局　</t>
    </r>
    <r>
      <rPr>
        <b/>
        <sz val="14"/>
        <rFont val="ＭＳ ゴシック"/>
        <family val="3"/>
        <charset val="128"/>
      </rPr>
      <t>FAX　022-349-0552　</t>
    </r>
    <r>
      <rPr>
        <sz val="12"/>
        <rFont val="ＭＳ ゴシック"/>
        <family val="3"/>
        <charset val="128"/>
      </rPr>
      <t>　E-mail　jimukyoku@miyagi-koutairen.jp</t>
    </r>
    <rPh sb="0" eb="3">
      <t>ミヤギケン</t>
    </rPh>
    <rPh sb="3" eb="6">
      <t>コウタイレン</t>
    </rPh>
    <rPh sb="6" eb="9">
      <t>ジムキョク</t>
    </rPh>
    <phoneticPr fontId="4"/>
  </si>
  <si>
    <r>
      <rPr>
        <u val="double"/>
        <sz val="14"/>
        <rFont val="ＭＳ ゴシック"/>
        <family val="3"/>
        <charset val="128"/>
      </rPr>
      <t>※令和２年度より依頼状、委嘱状、開催要項の用紙の提供はありません。</t>
    </r>
    <r>
      <rPr>
        <sz val="14"/>
        <rFont val="ＭＳ ゴシック"/>
        <family val="3"/>
        <charset val="128"/>
      </rPr>
      <t xml:space="preserve">
様式・データを常任理事会終了後、メールにて送信いたします。</t>
    </r>
    <rPh sb="1" eb="3">
      <t>レイワ</t>
    </rPh>
    <rPh sb="4" eb="6">
      <t>ネンド</t>
    </rPh>
    <rPh sb="8" eb="11">
      <t>イライジョウ</t>
    </rPh>
    <rPh sb="12" eb="15">
      <t>イショクジョウ</t>
    </rPh>
    <rPh sb="16" eb="18">
      <t>カイサイ</t>
    </rPh>
    <rPh sb="18" eb="20">
      <t>ヨウコウ</t>
    </rPh>
    <rPh sb="21" eb="23">
      <t>ヨウシ</t>
    </rPh>
    <rPh sb="24" eb="26">
      <t>テイキョウ</t>
    </rPh>
    <rPh sb="34" eb="36">
      <t>ヨウシキ</t>
    </rPh>
    <rPh sb="41" eb="43">
      <t>ジョウニン</t>
    </rPh>
    <rPh sb="43" eb="46">
      <t>リジカイ</t>
    </rPh>
    <rPh sb="46" eb="49">
      <t>シュウリョウゴ</t>
    </rPh>
    <rPh sb="55" eb="57">
      <t>ソウシン</t>
    </rPh>
    <phoneticPr fontId="4"/>
  </si>
  <si>
    <r>
      <t>宮城県高体連事務局　</t>
    </r>
    <r>
      <rPr>
        <b/>
        <sz val="14"/>
        <rFont val="ＭＳ ゴシック"/>
        <family val="3"/>
        <charset val="128"/>
      </rPr>
      <t>FAX　022-349-0552</t>
    </r>
    <r>
      <rPr>
        <sz val="12"/>
        <rFont val="ＭＳ ゴシック"/>
        <family val="3"/>
        <charset val="128"/>
      </rPr>
      <t>　　E-mail　jimukyoku@miyagi-koutairen.jp</t>
    </r>
    <rPh sb="0" eb="3">
      <t>ミヤギケン</t>
    </rPh>
    <rPh sb="3" eb="6">
      <t>コウタイレン</t>
    </rPh>
    <rPh sb="6" eb="9">
      <t>ジムキョク</t>
    </rPh>
    <phoneticPr fontId="4"/>
  </si>
  <si>
    <r>
      <t>宮城県高体連事務局　</t>
    </r>
    <r>
      <rPr>
        <b/>
        <sz val="14"/>
        <rFont val="ＭＳ ゴシック"/>
        <family val="3"/>
        <charset val="128"/>
      </rPr>
      <t>FAX　022-349-0552</t>
    </r>
    <r>
      <rPr>
        <sz val="12"/>
        <rFont val="ＭＳ ゴシック"/>
        <family val="3"/>
        <charset val="128"/>
      </rPr>
      <t>　E-mail　jimukyoku@miyagi-koutairen.jp</t>
    </r>
    <rPh sb="0" eb="3">
      <t>ミヤギケン</t>
    </rPh>
    <rPh sb="3" eb="6">
      <t>コウタイレン</t>
    </rPh>
    <rPh sb="6" eb="9">
      <t>ジムキョク</t>
    </rPh>
    <phoneticPr fontId="4"/>
  </si>
  <si>
    <r>
      <t>宮城県高体連事務局　</t>
    </r>
    <r>
      <rPr>
        <b/>
        <sz val="12"/>
        <rFont val="ＭＳ ゴシック"/>
        <family val="3"/>
        <charset val="128"/>
      </rPr>
      <t>FAX　022-349-0552</t>
    </r>
    <r>
      <rPr>
        <sz val="11"/>
        <rFont val="ＭＳ ゴシック"/>
        <family val="3"/>
        <charset val="128"/>
      </rPr>
      <t>　E-mail　jimukyoku@miyagi-koutairen.jp</t>
    </r>
    <rPh sb="0" eb="3">
      <t>ミヤギケン</t>
    </rPh>
    <rPh sb="3" eb="6">
      <t>コウタイレン</t>
    </rPh>
    <rPh sb="6" eb="9">
      <t>ジムキョク</t>
    </rPh>
    <phoneticPr fontId="4"/>
  </si>
  <si>
    <t>大河原産</t>
    <rPh sb="0" eb="3">
      <t>オオガワラ</t>
    </rPh>
    <rPh sb="3" eb="4">
      <t>サン</t>
    </rPh>
    <phoneticPr fontId="4"/>
  </si>
  <si>
    <r>
      <t>宮城県高体連事務局　</t>
    </r>
    <r>
      <rPr>
        <b/>
        <sz val="14"/>
        <rFont val="ＭＳ ゴシック"/>
        <family val="3"/>
        <charset val="128"/>
      </rPr>
      <t>FAX　022-349-0552</t>
    </r>
    <r>
      <rPr>
        <sz val="12"/>
        <rFont val="ＭＳ ゴシック"/>
        <family val="3"/>
        <charset val="128"/>
      </rPr>
      <t>　  E-mail　jimukyoku@miyagi-koutairen.jp</t>
    </r>
    <rPh sb="0" eb="3">
      <t>ミヤギケン</t>
    </rPh>
    <rPh sb="3" eb="6">
      <t>コウタイレン</t>
    </rPh>
    <rPh sb="6" eb="9">
      <t>ジムキョク</t>
    </rPh>
    <phoneticPr fontId="4"/>
  </si>
  <si>
    <t>　※徴収金は、使途を明確にし、どの支出項目に充当されたか分かるように整理願います。</t>
    <rPh sb="2" eb="4">
      <t>チョウシュウ</t>
    </rPh>
    <rPh sb="4" eb="5">
      <t>キン</t>
    </rPh>
    <rPh sb="7" eb="9">
      <t>シト</t>
    </rPh>
    <rPh sb="36" eb="37">
      <t>ネガ</t>
    </rPh>
    <phoneticPr fontId="29"/>
  </si>
  <si>
    <t>　　参加料以外に、選手または学校から参加者負担として徴収しているものを、各会計毎
　に記載願います。</t>
    <rPh sb="18" eb="21">
      <t>サンカシャ</t>
    </rPh>
    <rPh sb="21" eb="23">
      <t>フタン</t>
    </rPh>
    <phoneticPr fontId="29"/>
  </si>
  <si>
    <t>(フリガナ）</t>
    <phoneticPr fontId="4" alignment="distributed"/>
  </si>
  <si>
    <t>令和８年度専門部部員数（選手数）調査</t>
    <rPh sb="0" eb="2">
      <t>レイワ</t>
    </rPh>
    <rPh sb="3" eb="5">
      <t>ネンド</t>
    </rPh>
    <rPh sb="5" eb="8">
      <t>センモンブ</t>
    </rPh>
    <rPh sb="8" eb="10">
      <t>ブイン</t>
    </rPh>
    <rPh sb="12" eb="14">
      <t>センシュ</t>
    </rPh>
    <rPh sb="14" eb="15">
      <t>カズ</t>
    </rPh>
    <rPh sb="16" eb="18">
      <t>チョウサ</t>
    </rPh>
    <phoneticPr fontId="4"/>
  </si>
  <si>
    <t>令和８年度における主な提出資料について</t>
    <rPh sb="0" eb="2">
      <t>レイワ</t>
    </rPh>
    <rPh sb="3" eb="5">
      <t>ネンド</t>
    </rPh>
    <rPh sb="9" eb="10">
      <t>オモ</t>
    </rPh>
    <rPh sb="11" eb="13">
      <t>テイシュツ</t>
    </rPh>
    <rPh sb="13" eb="15">
      <t>シリョウ</t>
    </rPh>
    <phoneticPr fontId="4"/>
  </si>
  <si>
    <t>令和８年度専門部委員長等変更調査</t>
    <rPh sb="0" eb="2">
      <t>レイワ</t>
    </rPh>
    <rPh sb="3" eb="5">
      <t>ネンド</t>
    </rPh>
    <rPh sb="5" eb="7">
      <t>センモン</t>
    </rPh>
    <rPh sb="7" eb="8">
      <t>ブ</t>
    </rPh>
    <rPh sb="8" eb="11">
      <t>イインチョウ</t>
    </rPh>
    <rPh sb="11" eb="12">
      <t>トウ</t>
    </rPh>
    <rPh sb="12" eb="14">
      <t>ヘンコウ</t>
    </rPh>
    <rPh sb="14" eb="16">
      <t>チョウサ</t>
    </rPh>
    <phoneticPr fontId="4"/>
  </si>
  <si>
    <t>令和８年度優勝メダル並びに賞状必要数調査</t>
    <rPh sb="0" eb="2">
      <t>レイワ</t>
    </rPh>
    <phoneticPr fontId="4"/>
  </si>
  <si>
    <t>第７５回宮城県高等学校総合体育大会について</t>
    <phoneticPr fontId="4"/>
  </si>
  <si>
    <t>令和８年度振込口座調査</t>
    <rPh sb="0" eb="2">
      <t>レイワ</t>
    </rPh>
    <phoneticPr fontId="4"/>
  </si>
  <si>
    <t>令和８年度専門部役員名簿</t>
    <rPh sb="0" eb="2">
      <t>レイワ</t>
    </rPh>
    <phoneticPr fontId="4"/>
  </si>
  <si>
    <t>第７５回宮城県高等学校総合体育大会の参加状況について</t>
    <phoneticPr fontId="4"/>
  </si>
  <si>
    <t>令和８年度専門部部員数（選手数）調査</t>
    <rPh sb="0" eb="2">
      <t>レイワ</t>
    </rPh>
    <phoneticPr fontId="4"/>
  </si>
  <si>
    <t>令和８年度における外国人留学生の登録状況</t>
    <rPh sb="0" eb="2">
      <t>レイワ</t>
    </rPh>
    <phoneticPr fontId="4"/>
  </si>
  <si>
    <t>第７５回宮城県高等学校総合体育大会の反省及び危機管理について</t>
    <phoneticPr fontId="4"/>
  </si>
  <si>
    <t>令和９年度　予算調書兼要求書＜運営費＞</t>
    <rPh sb="0" eb="2">
      <t>レイワ</t>
    </rPh>
    <phoneticPr fontId="4"/>
  </si>
  <si>
    <t>令和９年度　予算調書兼要求書＜総体開催費＞</t>
    <rPh sb="0" eb="2">
      <t>レイワ</t>
    </rPh>
    <rPh sb="15" eb="17">
      <t>ソウタイ</t>
    </rPh>
    <rPh sb="17" eb="19">
      <t>カイサイ</t>
    </rPh>
    <rPh sb="19" eb="20">
      <t>ヒ</t>
    </rPh>
    <phoneticPr fontId="4"/>
  </si>
  <si>
    <t>令和９年度　予算調書兼要求書＜新人大会開催費＞</t>
    <rPh sb="0" eb="2">
      <t>レイワ</t>
    </rPh>
    <rPh sb="15" eb="17">
      <t>シンジン</t>
    </rPh>
    <rPh sb="17" eb="19">
      <t>タイカイ</t>
    </rPh>
    <rPh sb="19" eb="21">
      <t>カイサイ</t>
    </rPh>
    <rPh sb="21" eb="22">
      <t>ヒ</t>
    </rPh>
    <phoneticPr fontId="4"/>
  </si>
  <si>
    <t>令和９年度　徴収金について</t>
    <rPh sb="0" eb="2">
      <t>レイワ</t>
    </rPh>
    <phoneticPr fontId="4"/>
  </si>
  <si>
    <t>3/9
（月）</t>
    <rPh sb="5" eb="6">
      <t>ゲツ</t>
    </rPh>
    <phoneticPr fontId="4"/>
  </si>
  <si>
    <t>4/2
（木）</t>
    <rPh sb="5" eb="6">
      <t>キ</t>
    </rPh>
    <phoneticPr fontId="4"/>
  </si>
  <si>
    <t>4/30
（木）</t>
    <rPh sb="6" eb="7">
      <t>キ</t>
    </rPh>
    <phoneticPr fontId="4"/>
  </si>
  <si>
    <t>6/16
（火）</t>
    <rPh sb="6" eb="7">
      <t>ヒ</t>
    </rPh>
    <phoneticPr fontId="4"/>
  </si>
  <si>
    <t>11/25
（水）</t>
    <rPh sb="7" eb="8">
      <t>スイ</t>
    </rPh>
    <phoneticPr fontId="4"/>
  </si>
  <si>
    <t>第７５回宮城県高等学校総合体育大会　実施要項</t>
    <rPh sb="18" eb="20">
      <t>ジッシ</t>
    </rPh>
    <rPh sb="20" eb="22">
      <t>ヨウコウ</t>
    </rPh>
    <phoneticPr fontId="4"/>
  </si>
  <si>
    <t>第７５回宮城県高等学校総合体育大会　日程・組合せ・プログラム　他</t>
    <rPh sb="18" eb="20">
      <t>ニッテイ</t>
    </rPh>
    <rPh sb="21" eb="23">
      <t>クミアワ</t>
    </rPh>
    <rPh sb="31" eb="32">
      <t>ホカ</t>
    </rPh>
    <phoneticPr fontId="4"/>
  </si>
  <si>
    <t>第７５回宮城県高等学校総合体育大会　大会結果</t>
    <rPh sb="18" eb="20">
      <t>タイカイ</t>
    </rPh>
    <rPh sb="20" eb="22">
      <t>ケッカ</t>
    </rPh>
    <phoneticPr fontId="4"/>
  </si>
  <si>
    <t>令和８年度全国高等学校総合体育大会参加申込事務手続き並びに委員長ヒアリング実施希望日調査</t>
    <rPh sb="0" eb="2">
      <t>レイワ</t>
    </rPh>
    <rPh sb="3" eb="5">
      <t>ネンド</t>
    </rPh>
    <rPh sb="5" eb="7">
      <t>ゼンコク</t>
    </rPh>
    <rPh sb="7" eb="9">
      <t>コウトウ</t>
    </rPh>
    <rPh sb="9" eb="11">
      <t>ガッコウ</t>
    </rPh>
    <rPh sb="11" eb="13">
      <t>ソウゴウ</t>
    </rPh>
    <rPh sb="13" eb="15">
      <t>タイイク</t>
    </rPh>
    <rPh sb="15" eb="17">
      <t>タイカイ</t>
    </rPh>
    <rPh sb="17" eb="19">
      <t>サンカ</t>
    </rPh>
    <rPh sb="19" eb="21">
      <t>モウシコミ</t>
    </rPh>
    <rPh sb="21" eb="23">
      <t>ジム</t>
    </rPh>
    <rPh sb="23" eb="25">
      <t>テツヅ</t>
    </rPh>
    <rPh sb="26" eb="27">
      <t>ナラ</t>
    </rPh>
    <rPh sb="29" eb="32">
      <t>イインチョウ</t>
    </rPh>
    <rPh sb="37" eb="39">
      <t>ジッシ</t>
    </rPh>
    <rPh sb="39" eb="42">
      <t>キボウビ</t>
    </rPh>
    <rPh sb="42" eb="44">
      <t>チョウサ</t>
    </rPh>
    <phoneticPr fontId="4"/>
  </si>
  <si>
    <t>令和８年度高体連強化事業補助金
最終検査の実施希望日調査</t>
    <rPh sb="0" eb="2">
      <t>レイワ</t>
    </rPh>
    <rPh sb="3" eb="5">
      <t>ネンド</t>
    </rPh>
    <rPh sb="5" eb="8">
      <t>コウタイレン</t>
    </rPh>
    <rPh sb="8" eb="10">
      <t>キョウカ</t>
    </rPh>
    <rPh sb="10" eb="12">
      <t>ジギョウ</t>
    </rPh>
    <rPh sb="12" eb="15">
      <t>ホジョキン</t>
    </rPh>
    <rPh sb="16" eb="18">
      <t>サイシュウ</t>
    </rPh>
    <rPh sb="18" eb="20">
      <t>ケンサ</t>
    </rPh>
    <rPh sb="21" eb="23">
      <t>ジッシ</t>
    </rPh>
    <rPh sb="23" eb="26">
      <t>キボウビ</t>
    </rPh>
    <rPh sb="26" eb="28">
      <t>チョウサ</t>
    </rPh>
    <phoneticPr fontId="4"/>
  </si>
  <si>
    <t>令和８年度専門部委員長等変更調査</t>
    <rPh sb="0" eb="2">
      <t>レイワ</t>
    </rPh>
    <phoneticPr fontId="4"/>
  </si>
  <si>
    <t>提出期限：３月９日（月）</t>
    <rPh sb="0" eb="2">
      <t>テイシュツ</t>
    </rPh>
    <rPh sb="2" eb="4">
      <t>キゲン</t>
    </rPh>
    <rPh sb="6" eb="7">
      <t>ガツ</t>
    </rPh>
    <rPh sb="8" eb="9">
      <t>ニチ</t>
    </rPh>
    <rPh sb="10" eb="11">
      <t>ゲツ</t>
    </rPh>
    <phoneticPr fontId="4"/>
  </si>
  <si>
    <t>令和８年度優勝メダル並びに賞状必要数調査</t>
    <rPh sb="0" eb="2">
      <t>レイワ</t>
    </rPh>
    <rPh sb="3" eb="5">
      <t>ネンド</t>
    </rPh>
    <rPh sb="5" eb="7">
      <t>ユウショウ</t>
    </rPh>
    <rPh sb="10" eb="11">
      <t>ナラ</t>
    </rPh>
    <rPh sb="13" eb="15">
      <t>ショウジョウ</t>
    </rPh>
    <rPh sb="15" eb="18">
      <t>ヒツヨウスウ</t>
    </rPh>
    <rPh sb="18" eb="20">
      <t>チョウサ</t>
    </rPh>
    <phoneticPr fontId="4"/>
  </si>
  <si>
    <t>提出期限：４月２日（木）</t>
    <rPh sb="0" eb="2">
      <t>テイシュツ</t>
    </rPh>
    <rPh sb="2" eb="4">
      <t>キゲン</t>
    </rPh>
    <rPh sb="6" eb="7">
      <t>ガツ</t>
    </rPh>
    <rPh sb="8" eb="9">
      <t>ニチ</t>
    </rPh>
    <rPh sb="10" eb="11">
      <t>キ</t>
    </rPh>
    <phoneticPr fontId="4"/>
  </si>
  <si>
    <t>第７５回宮城県高等学校総合体育大会について①</t>
    <rPh sb="0" eb="1">
      <t>ダイ</t>
    </rPh>
    <rPh sb="3" eb="4">
      <t>カイ</t>
    </rPh>
    <rPh sb="4" eb="6">
      <t>ミヤギ</t>
    </rPh>
    <rPh sb="6" eb="7">
      <t>ケン</t>
    </rPh>
    <rPh sb="7" eb="9">
      <t>コウトウ</t>
    </rPh>
    <rPh sb="9" eb="11">
      <t>ガッコウ</t>
    </rPh>
    <rPh sb="11" eb="13">
      <t>ソウゴウ</t>
    </rPh>
    <rPh sb="13" eb="15">
      <t>タイイク</t>
    </rPh>
    <rPh sb="15" eb="17">
      <t>タイカイ</t>
    </rPh>
    <phoneticPr fontId="4"/>
  </si>
  <si>
    <t>第７５回宮城県高等学校総合体育大会について②</t>
    <rPh sb="0" eb="1">
      <t>ダイ</t>
    </rPh>
    <rPh sb="3" eb="4">
      <t>カイ</t>
    </rPh>
    <rPh sb="4" eb="6">
      <t>ミヤギ</t>
    </rPh>
    <rPh sb="6" eb="7">
      <t>ケン</t>
    </rPh>
    <rPh sb="7" eb="9">
      <t>コウトウ</t>
    </rPh>
    <rPh sb="9" eb="11">
      <t>ガッコウ</t>
    </rPh>
    <rPh sb="11" eb="13">
      <t>ソウゴウ</t>
    </rPh>
    <rPh sb="13" eb="15">
      <t>タイイク</t>
    </rPh>
    <rPh sb="15" eb="17">
      <t>タイカイ</t>
    </rPh>
    <phoneticPr fontId="4"/>
  </si>
  <si>
    <t>提出期限：４月３０日（木）</t>
    <rPh sb="0" eb="2">
      <t>テイシュツ</t>
    </rPh>
    <rPh sb="2" eb="4">
      <t>キゲン</t>
    </rPh>
    <rPh sb="6" eb="7">
      <t>ガツ</t>
    </rPh>
    <rPh sb="9" eb="10">
      <t>ニチ</t>
    </rPh>
    <rPh sb="11" eb="12">
      <t>キ</t>
    </rPh>
    <phoneticPr fontId="4"/>
  </si>
  <si>
    <t>令和８年度振込口座調査</t>
    <rPh sb="0" eb="2">
      <t>レイワ</t>
    </rPh>
    <rPh sb="3" eb="5">
      <t>ネンド</t>
    </rPh>
    <rPh sb="5" eb="7">
      <t>フリコミ</t>
    </rPh>
    <rPh sb="7" eb="9">
      <t>コウザ</t>
    </rPh>
    <rPh sb="9" eb="11">
      <t>チョウサ</t>
    </rPh>
    <phoneticPr fontId="4"/>
  </si>
  <si>
    <t>提出期限：4月３０日（木）</t>
    <rPh sb="0" eb="2">
      <t>テイシュツ</t>
    </rPh>
    <rPh sb="2" eb="4">
      <t>キゲン</t>
    </rPh>
    <rPh sb="6" eb="7">
      <t>ガツ</t>
    </rPh>
    <rPh sb="9" eb="10">
      <t>ニチ</t>
    </rPh>
    <rPh sb="11" eb="12">
      <t>キ</t>
    </rPh>
    <phoneticPr fontId="4"/>
  </si>
  <si>
    <t>令和８年度専門部役員名簿</t>
    <rPh sb="0" eb="2">
      <t>レイワ</t>
    </rPh>
    <rPh sb="3" eb="5">
      <t>ネンド</t>
    </rPh>
    <rPh sb="5" eb="7">
      <t>センモン</t>
    </rPh>
    <rPh sb="7" eb="8">
      <t>ブ</t>
    </rPh>
    <rPh sb="8" eb="10">
      <t>ヤクイン</t>
    </rPh>
    <rPh sb="10" eb="12">
      <t>メイボ</t>
    </rPh>
    <phoneticPr fontId="4"/>
  </si>
  <si>
    <t>提出期限：６月１６日（火）</t>
    <rPh sb="0" eb="2">
      <t>テイシュツ</t>
    </rPh>
    <rPh sb="2" eb="4">
      <t>キゲン</t>
    </rPh>
    <rPh sb="6" eb="7">
      <t>ガツ</t>
    </rPh>
    <rPh sb="9" eb="10">
      <t>ニチ</t>
    </rPh>
    <rPh sb="11" eb="12">
      <t>ヒ</t>
    </rPh>
    <phoneticPr fontId="4"/>
  </si>
  <si>
    <t>第７５回宮城県高等学校総合体育大会の参加状況について</t>
    <rPh sb="0" eb="1">
      <t>ダイ</t>
    </rPh>
    <rPh sb="3" eb="4">
      <t>カイ</t>
    </rPh>
    <rPh sb="4" eb="6">
      <t>ミヤギ</t>
    </rPh>
    <rPh sb="6" eb="7">
      <t>ケン</t>
    </rPh>
    <rPh sb="7" eb="9">
      <t>コウトウ</t>
    </rPh>
    <rPh sb="9" eb="11">
      <t>ガッコウ</t>
    </rPh>
    <rPh sb="11" eb="13">
      <t>ソウゴウ</t>
    </rPh>
    <rPh sb="13" eb="15">
      <t>タイイク</t>
    </rPh>
    <rPh sb="15" eb="17">
      <t>タイカイ</t>
    </rPh>
    <rPh sb="18" eb="20">
      <t>サンカ</t>
    </rPh>
    <rPh sb="20" eb="22">
      <t>ジョウキョウ</t>
    </rPh>
    <phoneticPr fontId="4"/>
  </si>
  <si>
    <t>令和８年度における外国人留学生の登録状況</t>
    <rPh sb="0" eb="2">
      <t>レイワ</t>
    </rPh>
    <rPh sb="3" eb="5">
      <t>ネンド</t>
    </rPh>
    <rPh sb="9" eb="11">
      <t>ガイコク</t>
    </rPh>
    <rPh sb="11" eb="12">
      <t>ジン</t>
    </rPh>
    <rPh sb="12" eb="15">
      <t>リュウガクセイ</t>
    </rPh>
    <rPh sb="16" eb="18">
      <t>トウロク</t>
    </rPh>
    <rPh sb="18" eb="20">
      <t>ジョウキョウ</t>
    </rPh>
    <phoneticPr fontId="4"/>
  </si>
  <si>
    <t>2026/4/1</t>
    <phoneticPr fontId="8"/>
  </si>
  <si>
    <t>＊「出場実績」の欄については、全国高校総体と全国高校選抜（選手権）を対象大会とし、出場した場合は「○」、出場していない場合は「×」を付けてください。</t>
    <rPh sb="2" eb="4">
      <t>シュツジョウ</t>
    </rPh>
    <rPh sb="4" eb="6">
      <t>ジッセキ</t>
    </rPh>
    <rPh sb="8" eb="9">
      <t>ラン</t>
    </rPh>
    <rPh sb="15" eb="17">
      <t>ゼンコク</t>
    </rPh>
    <rPh sb="17" eb="19">
      <t>コウコウ</t>
    </rPh>
    <rPh sb="19" eb="21">
      <t>ソウタイ</t>
    </rPh>
    <rPh sb="22" eb="24">
      <t>ゼンコク</t>
    </rPh>
    <rPh sb="24" eb="26">
      <t>コウコウ</t>
    </rPh>
    <rPh sb="26" eb="28">
      <t>センバツ</t>
    </rPh>
    <rPh sb="29" eb="32">
      <t>センシュケン</t>
    </rPh>
    <rPh sb="34" eb="36">
      <t>タイショウ</t>
    </rPh>
    <rPh sb="36" eb="38">
      <t>タイカイ</t>
    </rPh>
    <rPh sb="41" eb="43">
      <t>シュツジョウ</t>
    </rPh>
    <rPh sb="45" eb="47">
      <t>バアイ</t>
    </rPh>
    <rPh sb="52" eb="54">
      <t>シュツジョウ</t>
    </rPh>
    <rPh sb="59" eb="61">
      <t>バアイ</t>
    </rPh>
    <rPh sb="66" eb="67">
      <t>ツ</t>
    </rPh>
    <phoneticPr fontId="8"/>
  </si>
  <si>
    <t>第７５回宮城県高等学校総合体育大会の反省及び危機管理について</t>
    <rPh sb="0" eb="1">
      <t>ダイ</t>
    </rPh>
    <rPh sb="3" eb="4">
      <t>カイ</t>
    </rPh>
    <rPh sb="4" eb="7">
      <t>ミヤギケン</t>
    </rPh>
    <rPh sb="7" eb="9">
      <t>コウトウ</t>
    </rPh>
    <rPh sb="9" eb="11">
      <t>ガッコウ</t>
    </rPh>
    <rPh sb="11" eb="13">
      <t>ソウゴウ</t>
    </rPh>
    <rPh sb="13" eb="15">
      <t>タイイク</t>
    </rPh>
    <rPh sb="15" eb="17">
      <t>タイカイ</t>
    </rPh>
    <rPh sb="18" eb="20">
      <t>ハンセイ</t>
    </rPh>
    <rPh sb="20" eb="21">
      <t>オヨ</t>
    </rPh>
    <rPh sb="22" eb="24">
      <t>キキ</t>
    </rPh>
    <rPh sb="24" eb="26">
      <t>カンリ</t>
    </rPh>
    <phoneticPr fontId="4"/>
  </si>
  <si>
    <t>１．第７５回宮城県高等学校総合体育大会の反省</t>
    <rPh sb="2" eb="3">
      <t>ダイ</t>
    </rPh>
    <rPh sb="5" eb="6">
      <t>カイ</t>
    </rPh>
    <rPh sb="6" eb="9">
      <t>ミヤギケン</t>
    </rPh>
    <rPh sb="9" eb="11">
      <t>コウトウ</t>
    </rPh>
    <rPh sb="11" eb="13">
      <t>ガッコウ</t>
    </rPh>
    <rPh sb="13" eb="15">
      <t>ソウゴウ</t>
    </rPh>
    <rPh sb="15" eb="17">
      <t>タイイク</t>
    </rPh>
    <rPh sb="17" eb="19">
      <t>タイカイ</t>
    </rPh>
    <rPh sb="20" eb="22">
      <t>ハンセイ</t>
    </rPh>
    <phoneticPr fontId="4"/>
  </si>
  <si>
    <t>提出期限：１１月２５日（水）</t>
    <rPh sb="0" eb="2">
      <t>テイシュツ</t>
    </rPh>
    <rPh sb="2" eb="4">
      <t>キゲン</t>
    </rPh>
    <rPh sb="7" eb="8">
      <t>ガツ</t>
    </rPh>
    <rPh sb="10" eb="11">
      <t>ニチ</t>
    </rPh>
    <rPh sb="12" eb="13">
      <t>スイ</t>
    </rPh>
    <phoneticPr fontId="4"/>
  </si>
  <si>
    <t>令和９年度　予算調書兼要求書
＜運営費＞</t>
    <rPh sb="0" eb="2">
      <t>レイワ</t>
    </rPh>
    <rPh sb="3" eb="5">
      <t>ネンド</t>
    </rPh>
    <rPh sb="6" eb="7">
      <t>ヨ</t>
    </rPh>
    <rPh sb="7" eb="8">
      <t>ザン</t>
    </rPh>
    <rPh sb="8" eb="10">
      <t>チョウショ</t>
    </rPh>
    <rPh sb="10" eb="11">
      <t>ケン</t>
    </rPh>
    <rPh sb="11" eb="14">
      <t>ヨウキュウショ</t>
    </rPh>
    <rPh sb="16" eb="19">
      <t>ウンエイヒ</t>
    </rPh>
    <rPh sb="17" eb="18">
      <t>シブ</t>
    </rPh>
    <phoneticPr fontId="8"/>
  </si>
  <si>
    <t>令和９年度　予算調書兼要求書
＜総体開催費＞</t>
    <rPh sb="0" eb="2">
      <t>レイワ</t>
    </rPh>
    <rPh sb="3" eb="5">
      <t>ネンド</t>
    </rPh>
    <rPh sb="6" eb="8">
      <t>ヨサン</t>
    </rPh>
    <rPh sb="8" eb="10">
      <t>チョウショ</t>
    </rPh>
    <rPh sb="10" eb="11">
      <t>ケン</t>
    </rPh>
    <rPh sb="11" eb="14">
      <t>ヨウキュウショ</t>
    </rPh>
    <rPh sb="16" eb="18">
      <t>ソウタイ</t>
    </rPh>
    <rPh sb="18" eb="20">
      <t>カイサイ</t>
    </rPh>
    <rPh sb="20" eb="21">
      <t>ヒ</t>
    </rPh>
    <phoneticPr fontId="8"/>
  </si>
  <si>
    <t>　この調書は，次年度の予算の基礎となりますので，明確に記載願います。
　要望に沿えない場合や事務局から調整の連絡をする場合があります。</t>
    <phoneticPr fontId="29"/>
  </si>
  <si>
    <t>令和９年度　予算調書兼要求書
＜新人大会開催費＞</t>
    <rPh sb="0" eb="2">
      <t>レイワ</t>
    </rPh>
    <rPh sb="3" eb="5">
      <t>ネンド</t>
    </rPh>
    <rPh sb="6" eb="8">
      <t>ヨサン</t>
    </rPh>
    <rPh sb="8" eb="10">
      <t>チョウショ</t>
    </rPh>
    <rPh sb="10" eb="11">
      <t>ケン</t>
    </rPh>
    <rPh sb="11" eb="14">
      <t>ヨウキュウショ</t>
    </rPh>
    <rPh sb="16" eb="18">
      <t>シンジン</t>
    </rPh>
    <rPh sb="18" eb="20">
      <t>タイカイ</t>
    </rPh>
    <rPh sb="20" eb="22">
      <t>カイサイ</t>
    </rPh>
    <rPh sb="22" eb="23">
      <t>ヒ</t>
    </rPh>
    <phoneticPr fontId="8"/>
  </si>
  <si>
    <t>令和９年度　徴収金について</t>
    <rPh sb="0" eb="2">
      <t>レイワ</t>
    </rPh>
    <rPh sb="3" eb="5">
      <t>ネンド</t>
    </rPh>
    <rPh sb="6" eb="8">
      <t>チョウシュウ</t>
    </rPh>
    <rPh sb="8" eb="9">
      <t>キン</t>
    </rPh>
    <phoneticPr fontId="29"/>
  </si>
  <si>
    <t>） その他［　　　　　　　　　　］　　　　　　　</t>
    <rPh sb="4" eb="5">
      <t>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</si>
</sst>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_);[Red]\(#,##0\)"/>
  </numFmts>
  <fonts count="56" x14ac:knownFonts="1">
    <font>
      <sz val="11"/>
      <name val="ＭＳ 明朝"/>
      <family val="1"/>
      <charset val="128"/>
    </font>
    <font>
      <sz val="11"/>
      <color theme="1"/>
      <name val="ＭＳ 明朝"/>
      <family val="2"/>
      <charset val="128"/>
    </font>
    <font>
      <sz val="11"/>
      <color theme="1"/>
      <name val="ＭＳ 明朝"/>
      <family val="2"/>
      <charset val="128"/>
    </font>
    <font>
      <sz val="11"/>
      <name val="ＭＳ 明朝"/>
      <family val="1"/>
      <charset val="128"/>
    </font>
    <font>
      <sz val="6"/>
      <name val="ＭＳ 明朝"/>
      <family val="1"/>
      <charset val="128"/>
    </font>
    <font>
      <sz val="14"/>
      <name val="ＭＳ ゴシック"/>
      <family val="3"/>
      <charset val="128"/>
    </font>
    <font>
      <sz val="14"/>
      <name val="ＭＳ 明朝"/>
      <family val="1"/>
      <charset val="128"/>
    </font>
    <font>
      <sz val="20"/>
      <name val="ＭＳ 明朝"/>
      <family val="1"/>
      <charset val="128"/>
    </font>
    <font>
      <sz val="6"/>
      <name val="ＭＳ Ｐゴシック"/>
      <family val="3"/>
      <charset val="128"/>
    </font>
    <font>
      <sz val="11"/>
      <name val="ＭＳ Ｐゴシック"/>
      <family val="3"/>
      <charset val="128"/>
    </font>
    <font>
      <sz val="11"/>
      <name val="ＭＳ 明朝"/>
      <family val="1"/>
      <charset val="128"/>
    </font>
    <font>
      <sz val="9"/>
      <name val="ＭＳ 明朝"/>
      <family val="1"/>
      <charset val="128"/>
    </font>
    <font>
      <sz val="12"/>
      <name val="ＭＳ 明朝"/>
      <family val="1"/>
      <charset val="128"/>
    </font>
    <font>
      <sz val="12"/>
      <name val="ＭＳ ゴシック"/>
      <family val="3"/>
      <charset val="128"/>
    </font>
    <font>
      <sz val="10.5"/>
      <name val="ＭＳ 明朝"/>
      <family val="1"/>
      <charset val="128"/>
    </font>
    <font>
      <b/>
      <sz val="11"/>
      <name val="ＭＳ 明朝"/>
      <family val="1"/>
      <charset val="128"/>
    </font>
    <font>
      <sz val="15"/>
      <name val="ＭＳ ゴシック"/>
      <family val="3"/>
      <charset val="128"/>
    </font>
    <font>
      <sz val="10.5"/>
      <name val="Century"/>
      <family val="1"/>
    </font>
    <font>
      <sz val="8"/>
      <name val="Century"/>
      <family val="1"/>
    </font>
    <font>
      <sz val="8"/>
      <name val="ＭＳ 明朝"/>
      <family val="1"/>
      <charset val="128"/>
    </font>
    <font>
      <sz val="14"/>
      <name val="ＭＳ Ｐ明朝"/>
      <family val="1"/>
      <charset val="128"/>
    </font>
    <font>
      <sz val="11"/>
      <name val="ＭＳ Ｐ明朝"/>
      <family val="1"/>
      <charset val="128"/>
    </font>
    <font>
      <sz val="10"/>
      <name val="ＭＳ Ｐ明朝"/>
      <family val="1"/>
      <charset val="128"/>
    </font>
    <font>
      <sz val="11"/>
      <color indexed="10"/>
      <name val="ＭＳ Ｐ明朝"/>
      <family val="1"/>
      <charset val="128"/>
    </font>
    <font>
      <sz val="10"/>
      <name val="ＭＳ 明朝"/>
      <family val="1"/>
      <charset val="128"/>
    </font>
    <font>
      <sz val="11"/>
      <name val="ＭＳ Ｐゴシック"/>
      <family val="3"/>
      <charset val="128"/>
      <scheme val="minor"/>
    </font>
    <font>
      <b/>
      <sz val="18"/>
      <color theme="0"/>
      <name val="ＭＳ ゴシック"/>
      <family val="3"/>
      <charset val="128"/>
    </font>
    <font>
      <sz val="11"/>
      <color theme="1"/>
      <name val="ＭＳ 明朝"/>
      <family val="1"/>
      <charset val="128"/>
    </font>
    <font>
      <sz val="16"/>
      <name val="ＭＳ 明朝"/>
      <family val="1"/>
      <charset val="128"/>
    </font>
    <font>
      <sz val="6"/>
      <name val="ＭＳ 明朝"/>
      <family val="2"/>
      <charset val="128"/>
    </font>
    <font>
      <sz val="16"/>
      <name val="ＭＳ ゴシック"/>
      <family val="3"/>
      <charset val="128"/>
    </font>
    <font>
      <sz val="13"/>
      <name val="ＭＳ 明朝"/>
      <family val="1"/>
      <charset val="128"/>
    </font>
    <font>
      <sz val="15"/>
      <name val="ＭＳ 明朝"/>
      <family val="1"/>
      <charset val="128"/>
    </font>
    <font>
      <sz val="9"/>
      <color indexed="81"/>
      <name val="ＭＳ 明朝"/>
      <family val="1"/>
      <charset val="128"/>
    </font>
    <font>
      <b/>
      <sz val="10.5"/>
      <name val="ＭＳ 明朝"/>
      <family val="1"/>
      <charset val="128"/>
    </font>
    <font>
      <sz val="13.2"/>
      <name val="ＭＳ 明朝"/>
      <family val="1"/>
      <charset val="128"/>
    </font>
    <font>
      <sz val="11"/>
      <name val="ＭＳ ゴシック"/>
      <family val="3"/>
      <charset val="128"/>
    </font>
    <font>
      <b/>
      <sz val="11"/>
      <name val="ＭＳ ゴシック"/>
      <family val="3"/>
      <charset val="128"/>
    </font>
    <font>
      <b/>
      <sz val="10.5"/>
      <name val="ＭＳ ゴシック"/>
      <family val="3"/>
      <charset val="128"/>
    </font>
    <font>
      <sz val="10"/>
      <name val="Century"/>
      <family val="1"/>
    </font>
    <font>
      <sz val="9"/>
      <color indexed="81"/>
      <name val="ＭＳ Ｐゴシック"/>
      <family val="3"/>
      <charset val="128"/>
    </font>
    <font>
      <sz val="20"/>
      <name val="ＭＳ ゴシック"/>
      <family val="3"/>
      <charset val="128"/>
    </font>
    <font>
      <sz val="18"/>
      <name val="ＭＳ 明朝"/>
      <family val="1"/>
      <charset val="128"/>
    </font>
    <font>
      <u/>
      <sz val="11"/>
      <name val="ＭＳ 明朝"/>
      <family val="1"/>
      <charset val="128"/>
    </font>
    <font>
      <b/>
      <sz val="12"/>
      <name val="ＭＳ ゴシック"/>
      <family val="3"/>
      <charset val="128"/>
    </font>
    <font>
      <b/>
      <sz val="14"/>
      <name val="ＭＳ Ｐゴシック"/>
      <family val="3"/>
      <charset val="128"/>
      <scheme val="minor"/>
    </font>
    <font>
      <b/>
      <sz val="14"/>
      <name val="ＭＳ Ｐゴシック"/>
      <family val="3"/>
      <charset val="128"/>
      <scheme val="major"/>
    </font>
    <font>
      <b/>
      <sz val="10"/>
      <name val="ＭＳ ゴシック"/>
      <family val="3"/>
      <charset val="128"/>
    </font>
    <font>
      <b/>
      <sz val="16"/>
      <name val="ＭＳ ゴシック"/>
      <family val="3"/>
      <charset val="128"/>
    </font>
    <font>
      <u val="double"/>
      <sz val="14"/>
      <name val="ＭＳ ゴシック"/>
      <family val="3"/>
      <charset val="128"/>
    </font>
    <font>
      <b/>
      <sz val="12"/>
      <name val="ＭＳ Ｐゴシック"/>
      <family val="3"/>
      <charset val="128"/>
      <scheme val="minor"/>
    </font>
    <font>
      <b/>
      <sz val="12"/>
      <name val="ＭＳ Ｐゴシック"/>
      <family val="3"/>
      <charset val="128"/>
    </font>
    <font>
      <sz val="10"/>
      <color indexed="81"/>
      <name val="ＭＳ 明朝"/>
      <family val="1"/>
      <charset val="128"/>
    </font>
    <font>
      <b/>
      <u/>
      <sz val="12"/>
      <color indexed="81"/>
      <name val="ＭＳ 明朝"/>
      <family val="1"/>
      <charset val="128"/>
    </font>
    <font>
      <b/>
      <u/>
      <sz val="12"/>
      <color indexed="81"/>
      <name val="ＭＳ Ｐ明朝"/>
      <family val="1"/>
      <charset val="128"/>
    </font>
    <font>
      <b/>
      <sz val="14"/>
      <name val="ＭＳ ゴシック"/>
      <family val="3"/>
      <charset val="128"/>
    </font>
  </fonts>
  <fills count="6">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FFFF66"/>
        <bgColor indexed="64"/>
      </patternFill>
    </fill>
    <fill>
      <patternFill patternType="solid">
        <fgColor theme="0" tint="-4.9989318521683403E-2"/>
        <bgColor indexed="64"/>
      </patternFill>
    </fill>
  </fills>
  <borders count="99">
    <border>
      <left/>
      <right/>
      <top/>
      <bottom/>
      <diagonal/>
    </border>
    <border>
      <left style="hair">
        <color indexed="64"/>
      </left>
      <right style="hair">
        <color indexed="64"/>
      </right>
      <top style="hair">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right/>
      <top/>
      <bottom style="hair">
        <color indexed="64"/>
      </bottom>
      <diagonal/>
    </border>
    <border>
      <left/>
      <right style="hair">
        <color indexed="64"/>
      </right>
      <top/>
      <bottom/>
      <diagonal/>
    </border>
    <border>
      <left/>
      <right/>
      <top style="hair">
        <color indexed="64"/>
      </top>
      <bottom/>
      <diagonal/>
    </border>
    <border>
      <left/>
      <right style="dotted">
        <color indexed="64"/>
      </right>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top style="thin">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diagonal/>
    </border>
    <border>
      <left/>
      <right/>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hair">
        <color indexed="64"/>
      </left>
      <right/>
      <top style="thin">
        <color indexed="64"/>
      </top>
      <bottom/>
      <diagonal/>
    </border>
    <border>
      <left/>
      <right style="hair">
        <color indexed="64"/>
      </right>
      <top style="thin">
        <color indexed="64"/>
      </top>
      <bottom/>
      <diagonal/>
    </border>
    <border>
      <left/>
      <right style="dotted">
        <color indexed="64"/>
      </right>
      <top style="thin">
        <color indexed="64"/>
      </top>
      <bottom/>
      <diagonal/>
    </border>
    <border>
      <left style="hair">
        <color auto="1"/>
      </left>
      <right/>
      <top style="dotted">
        <color auto="1"/>
      </top>
      <bottom style="dotted">
        <color auto="1"/>
      </bottom>
      <diagonal/>
    </border>
    <border>
      <left/>
      <right/>
      <top style="dotted">
        <color auto="1"/>
      </top>
      <bottom style="dotted">
        <color auto="1"/>
      </bottom>
      <diagonal/>
    </border>
    <border>
      <left/>
      <right style="thin">
        <color indexed="64"/>
      </right>
      <top style="dotted">
        <color auto="1"/>
      </top>
      <bottom style="dotted">
        <color auto="1"/>
      </bottom>
      <diagonal/>
    </border>
    <border>
      <left style="thin">
        <color indexed="64"/>
      </left>
      <right/>
      <top style="hair">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right style="dotted">
        <color indexed="64"/>
      </right>
      <top/>
      <bottom style="thin">
        <color indexed="64"/>
      </bottom>
      <diagonal/>
    </border>
    <border>
      <left style="thin">
        <color indexed="64"/>
      </left>
      <right/>
      <top style="double">
        <color indexed="64"/>
      </top>
      <bottom style="thin">
        <color indexed="64"/>
      </bottom>
      <diagonal/>
    </border>
    <border>
      <left/>
      <right style="hair">
        <color indexed="64"/>
      </right>
      <top style="double">
        <color indexed="64"/>
      </top>
      <bottom style="thin">
        <color auto="1"/>
      </bottom>
      <diagonal/>
    </border>
    <border>
      <left style="hair">
        <color indexed="64"/>
      </left>
      <right/>
      <top style="double">
        <color indexed="64"/>
      </top>
      <bottom style="thin">
        <color auto="1"/>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style="hair">
        <color auto="1"/>
      </left>
      <right/>
      <top style="dotted">
        <color auto="1"/>
      </top>
      <bottom/>
      <diagonal/>
    </border>
    <border>
      <left/>
      <right/>
      <top style="dotted">
        <color auto="1"/>
      </top>
      <bottom/>
      <diagonal/>
    </border>
    <border>
      <left style="thin">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top/>
      <bottom style="double">
        <color indexed="64"/>
      </bottom>
      <diagonal/>
    </border>
    <border>
      <left/>
      <right style="thin">
        <color indexed="64"/>
      </right>
      <top/>
      <bottom style="double">
        <color indexed="64"/>
      </bottom>
      <diagonal/>
    </border>
    <border>
      <left/>
      <right style="dotted">
        <color indexed="64"/>
      </right>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dotted">
        <color auto="1"/>
      </bottom>
      <diagonal/>
    </border>
    <border>
      <left/>
      <right style="thin">
        <color auto="1"/>
      </right>
      <top/>
      <bottom style="dotted">
        <color auto="1"/>
      </bottom>
      <diagonal/>
    </border>
    <border>
      <left style="dotted">
        <color indexed="64"/>
      </left>
      <right/>
      <top/>
      <bottom style="thin">
        <color auto="1"/>
      </bottom>
      <diagonal/>
    </border>
    <border>
      <left style="dotted">
        <color indexed="64"/>
      </left>
      <right/>
      <top style="thin">
        <color indexed="64"/>
      </top>
      <bottom style="thin">
        <color indexed="64"/>
      </bottom>
      <diagonal/>
    </border>
    <border>
      <left style="dotted">
        <color indexed="64"/>
      </left>
      <right/>
      <top style="dotted">
        <color auto="1"/>
      </top>
      <bottom/>
      <diagonal/>
    </border>
    <border>
      <left/>
      <right style="thin">
        <color auto="1"/>
      </right>
      <top style="dotted">
        <color auto="1"/>
      </top>
      <bottom/>
      <diagonal/>
    </border>
    <border>
      <left style="dotted">
        <color indexed="64"/>
      </left>
      <right/>
      <top/>
      <bottom style="double">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dotted">
        <color indexed="64"/>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s>
  <cellStyleXfs count="5">
    <xf numFmtId="0" fontId="0" fillId="0" borderId="0">
      <alignment vertical="center"/>
    </xf>
    <xf numFmtId="0" fontId="3" fillId="0" borderId="0">
      <alignment vertical="center"/>
    </xf>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38" fontId="1" fillId="0" borderId="0" applyFont="0" applyFill="0" applyBorder="0" applyAlignment="0" applyProtection="0">
      <alignment vertical="center"/>
    </xf>
  </cellStyleXfs>
  <cellXfs count="632">
    <xf numFmtId="0" fontId="0" fillId="0" borderId="0" xfId="0">
      <alignment vertical="center"/>
    </xf>
    <xf numFmtId="0" fontId="0" fillId="0" borderId="0" xfId="0" applyAlignment="1">
      <alignment horizontal="center" vertical="center"/>
    </xf>
    <xf numFmtId="0" fontId="5" fillId="0" borderId="0" xfId="0" applyFont="1">
      <alignment vertical="center"/>
    </xf>
    <xf numFmtId="49" fontId="0" fillId="0" borderId="0" xfId="0" applyNumberFormat="1">
      <alignment vertical="center"/>
    </xf>
    <xf numFmtId="0" fontId="0" fillId="0" borderId="0" xfId="0" applyAlignment="1">
      <alignment horizontal="center" vertical="center" shrinkToFit="1"/>
    </xf>
    <xf numFmtId="0" fontId="0" fillId="0" borderId="0" xfId="0" applyAlignment="1">
      <alignment vertical="center" shrinkToFit="1"/>
    </xf>
    <xf numFmtId="0" fontId="3" fillId="0" borderId="0" xfId="0" applyFont="1">
      <alignment vertical="center"/>
    </xf>
    <xf numFmtId="0" fontId="9" fillId="0" borderId="0" xfId="0" applyFont="1" applyAlignment="1">
      <alignment horizontal="center" vertical="center"/>
    </xf>
    <xf numFmtId="0" fontId="9" fillId="0" borderId="0" xfId="0" applyFont="1">
      <alignment vertical="center"/>
    </xf>
    <xf numFmtId="0" fontId="9" fillId="0" borderId="0" xfId="0" applyFont="1" applyAlignment="1">
      <alignment vertical="center" shrinkToFit="1"/>
    </xf>
    <xf numFmtId="49" fontId="10" fillId="0" borderId="1" xfId="0" applyNumberFormat="1"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0" fillId="0" borderId="0" xfId="0" applyAlignment="1" applyProtection="1">
      <alignment vertical="center" shrinkToFit="1"/>
      <protection locked="0"/>
    </xf>
    <xf numFmtId="0" fontId="0" fillId="0" borderId="0" xfId="0" applyAlignment="1" applyProtection="1">
      <alignment horizontal="center" vertical="center"/>
      <protection locked="0"/>
    </xf>
    <xf numFmtId="0" fontId="0" fillId="0" borderId="0" xfId="0" applyProtection="1">
      <alignment vertical="center"/>
      <protection locked="0"/>
    </xf>
    <xf numFmtId="0" fontId="0" fillId="0" borderId="1" xfId="0" applyBorder="1" applyAlignment="1">
      <alignment horizontal="center" vertical="center" shrinkToFit="1"/>
    </xf>
    <xf numFmtId="0" fontId="0" fillId="0" borderId="1" xfId="0" applyBorder="1" applyAlignment="1" applyProtection="1">
      <alignment vertical="center" shrinkToFit="1"/>
      <protection locked="0"/>
    </xf>
    <xf numFmtId="0" fontId="5" fillId="0" borderId="0" xfId="0" applyFont="1" applyAlignment="1" applyProtection="1">
      <alignment horizontal="center" vertical="center"/>
      <protection locked="0"/>
    </xf>
    <xf numFmtId="0" fontId="5" fillId="0" borderId="0" xfId="0" applyFont="1" applyProtection="1">
      <alignment vertical="center"/>
      <protection locked="0"/>
    </xf>
    <xf numFmtId="0" fontId="0" fillId="0" borderId="1" xfId="0" applyBorder="1" applyAlignment="1" applyProtection="1">
      <alignment horizontal="center" vertical="center" shrinkToFit="1"/>
      <protection locked="0"/>
    </xf>
    <xf numFmtId="0" fontId="0" fillId="0" borderId="1" xfId="0" applyBorder="1" applyAlignment="1">
      <alignment horizontal="center" vertical="center"/>
    </xf>
    <xf numFmtId="0" fontId="3" fillId="0" borderId="1" xfId="0" applyFont="1" applyBorder="1" applyAlignment="1">
      <alignment horizontal="distributed" vertical="distributed"/>
    </xf>
    <xf numFmtId="0" fontId="3" fillId="0" borderId="8" xfId="0" applyFont="1" applyBorder="1" applyAlignment="1">
      <alignment horizontal="distributed" vertical="distributed"/>
    </xf>
    <xf numFmtId="0" fontId="0" fillId="0" borderId="1" xfId="0" applyBorder="1" applyAlignment="1">
      <alignment horizontal="distributed" vertical="distributed"/>
    </xf>
    <xf numFmtId="0" fontId="25" fillId="0" borderId="0" xfId="0" applyFont="1" applyAlignment="1" applyProtection="1">
      <alignment horizontal="left" vertical="center"/>
      <protection locked="0"/>
    </xf>
    <xf numFmtId="0" fontId="9" fillId="0" borderId="0" xfId="0" applyFont="1" applyAlignment="1">
      <alignment horizontal="left" vertical="center"/>
    </xf>
    <xf numFmtId="0" fontId="6" fillId="0" borderId="0" xfId="0" applyFont="1" applyProtection="1">
      <alignment vertical="center"/>
      <protection locked="0"/>
    </xf>
    <xf numFmtId="0" fontId="6" fillId="0" borderId="0" xfId="0" applyFont="1" applyAlignment="1" applyProtection="1">
      <alignment horizontal="center" vertical="center"/>
      <protection locked="0"/>
    </xf>
    <xf numFmtId="0" fontId="12" fillId="0" borderId="0" xfId="0" applyFont="1" applyAlignment="1">
      <alignment horizontal="left" vertical="center" wrapText="1"/>
    </xf>
    <xf numFmtId="0" fontId="5" fillId="0" borderId="0" xfId="0" applyFont="1" applyAlignment="1">
      <alignment horizontal="center" vertical="center"/>
    </xf>
    <xf numFmtId="0" fontId="13" fillId="0" borderId="0" xfId="0" applyFont="1" applyAlignment="1">
      <alignment horizontal="left" vertical="center"/>
    </xf>
    <xf numFmtId="0" fontId="3" fillId="0" borderId="0" xfId="0" applyFont="1" applyAlignment="1">
      <alignment horizontal="justify" vertical="center"/>
    </xf>
    <xf numFmtId="0" fontId="0" fillId="0" borderId="1" xfId="0" applyBorder="1" applyProtection="1">
      <alignment vertical="center"/>
      <protection locked="0"/>
    </xf>
    <xf numFmtId="49" fontId="0" fillId="0" borderId="5" xfId="0" applyNumberFormat="1" applyBorder="1" applyAlignment="1" applyProtection="1">
      <alignment horizontal="center" vertical="center"/>
      <protection locked="0"/>
    </xf>
    <xf numFmtId="49" fontId="0" fillId="0" borderId="6" xfId="0" applyNumberFormat="1" applyBorder="1" applyAlignment="1" applyProtection="1">
      <alignment horizontal="center" vertical="center"/>
      <protection locked="0"/>
    </xf>
    <xf numFmtId="49" fontId="0" fillId="0" borderId="0" xfId="0" applyNumberFormat="1" applyProtection="1">
      <alignment vertical="center"/>
      <protection locked="0"/>
    </xf>
    <xf numFmtId="0" fontId="0" fillId="0" borderId="1" xfId="0" applyBorder="1" applyAlignment="1" applyProtection="1">
      <alignment vertical="center" shrinkToFit="1"/>
      <protection hidden="1"/>
    </xf>
    <xf numFmtId="0" fontId="6" fillId="0" borderId="1" xfId="0" applyFont="1" applyBorder="1" applyAlignment="1">
      <alignment horizontal="center" vertical="center" shrinkToFit="1"/>
    </xf>
    <xf numFmtId="0" fontId="6" fillId="0" borderId="0" xfId="0" applyFont="1">
      <alignment vertical="center"/>
    </xf>
    <xf numFmtId="0" fontId="0" fillId="0" borderId="0" xfId="0" applyAlignment="1">
      <alignment vertical="center" textRotation="255"/>
    </xf>
    <xf numFmtId="0" fontId="0" fillId="0" borderId="0" xfId="0" applyAlignment="1">
      <alignment horizontal="left" vertical="center"/>
    </xf>
    <xf numFmtId="0" fontId="5" fillId="0" borderId="0" xfId="0" applyFont="1" applyAlignment="1">
      <alignment horizontal="left" vertical="center"/>
    </xf>
    <xf numFmtId="0" fontId="6" fillId="0" borderId="0" xfId="0" applyFont="1" applyAlignment="1">
      <alignment vertical="center" shrinkToFit="1"/>
    </xf>
    <xf numFmtId="0" fontId="0" fillId="0" borderId="0" xfId="0" applyAlignment="1">
      <alignment horizontal="right" vertical="center"/>
    </xf>
    <xf numFmtId="0" fontId="0" fillId="0" borderId="10" xfId="0" applyBorder="1">
      <alignment vertical="center"/>
    </xf>
    <xf numFmtId="0" fontId="13" fillId="0" borderId="0" xfId="0" applyFont="1">
      <alignment vertical="center"/>
    </xf>
    <xf numFmtId="0" fontId="5" fillId="0" borderId="11" xfId="0" applyFont="1" applyBorder="1" applyAlignment="1">
      <alignment horizontal="center" vertical="center"/>
    </xf>
    <xf numFmtId="0" fontId="0" fillId="0" borderId="0" xfId="0" applyAlignment="1" applyProtection="1">
      <alignment horizontal="left" vertical="center"/>
      <protection locked="0"/>
    </xf>
    <xf numFmtId="0" fontId="0" fillId="0" borderId="7"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5" fillId="0" borderId="5" xfId="0" applyFont="1" applyBorder="1" applyAlignment="1" applyProtection="1">
      <alignment horizontal="center" vertical="center"/>
      <protection hidden="1"/>
    </xf>
    <xf numFmtId="0" fontId="0" fillId="0" borderId="1" xfId="0" applyBorder="1" applyAlignment="1" applyProtection="1">
      <alignment horizontal="left" vertical="center" shrinkToFit="1"/>
      <protection locked="0"/>
    </xf>
    <xf numFmtId="0" fontId="3" fillId="0" borderId="0" xfId="1" applyAlignment="1">
      <alignment horizontal="distributed" vertical="center"/>
    </xf>
    <xf numFmtId="0" fontId="3" fillId="0" borderId="19" xfId="1" applyBorder="1" applyAlignment="1">
      <alignment horizontal="distributed" vertical="center" justifyLastLine="1" shrinkToFit="1"/>
    </xf>
    <xf numFmtId="0" fontId="3" fillId="0" borderId="19" xfId="1" applyBorder="1" applyAlignment="1">
      <alignment horizontal="center" vertical="center" shrinkToFit="1"/>
    </xf>
    <xf numFmtId="0" fontId="32" fillId="0" borderId="0" xfId="1" applyFont="1" applyAlignment="1">
      <alignment horizontal="center" vertical="center" wrapText="1" shrinkToFit="1"/>
    </xf>
    <xf numFmtId="0" fontId="14" fillId="0" borderId="0" xfId="1" applyFont="1" applyAlignment="1">
      <alignment vertical="center" shrinkToFit="1"/>
    </xf>
    <xf numFmtId="0" fontId="14" fillId="0" borderId="0" xfId="1" applyFont="1" applyAlignment="1">
      <alignment horizontal="distributed" vertical="center"/>
    </xf>
    <xf numFmtId="0" fontId="35" fillId="0" borderId="0" xfId="1" applyFont="1" applyAlignment="1">
      <alignment horizontal="left" vertical="center" wrapText="1" shrinkToFit="1"/>
    </xf>
    <xf numFmtId="0" fontId="14" fillId="0" borderId="0" xfId="1" applyFont="1" applyAlignment="1">
      <alignment horizontal="left" vertical="center" wrapText="1" shrinkToFit="1"/>
    </xf>
    <xf numFmtId="0" fontId="34" fillId="0" borderId="0" xfId="1" applyFont="1" applyAlignment="1">
      <alignment horizontal="left" vertical="center" wrapText="1" shrinkToFit="1"/>
    </xf>
    <xf numFmtId="0" fontId="3" fillId="0" borderId="28" xfId="1" applyBorder="1" applyAlignment="1">
      <alignment horizontal="distributed" vertical="center" justifyLastLine="1" shrinkToFit="1"/>
    </xf>
    <xf numFmtId="0" fontId="12" fillId="0" borderId="0" xfId="1" applyFont="1" applyAlignment="1">
      <alignment horizontal="left" vertical="center" shrinkToFit="1"/>
    </xf>
    <xf numFmtId="0" fontId="14" fillId="0" borderId="0" xfId="1" applyFont="1" applyAlignment="1">
      <alignment horizontal="center" vertical="center" shrinkToFit="1"/>
    </xf>
    <xf numFmtId="0" fontId="14" fillId="0" borderId="51" xfId="1" applyFont="1" applyBorder="1" applyAlignment="1">
      <alignment horizontal="distributed" vertical="center" justifyLastLine="1" shrinkToFit="1"/>
    </xf>
    <xf numFmtId="0" fontId="14" fillId="0" borderId="51" xfId="1" applyFont="1" applyBorder="1" applyAlignment="1">
      <alignment horizontal="center" vertical="center" shrinkToFit="1"/>
    </xf>
    <xf numFmtId="0" fontId="14" fillId="0" borderId="72" xfId="1" applyFont="1" applyBorder="1" applyAlignment="1">
      <alignment horizontal="distributed" vertical="center"/>
    </xf>
    <xf numFmtId="0" fontId="14" fillId="0" borderId="18" xfId="1" applyFont="1" applyBorder="1" applyAlignment="1">
      <alignment horizontal="center" vertical="center" shrinkToFit="1"/>
    </xf>
    <xf numFmtId="38" fontId="14" fillId="0" borderId="18" xfId="2" applyFont="1" applyBorder="1" applyAlignment="1" applyProtection="1">
      <alignment vertical="center" shrinkToFit="1"/>
    </xf>
    <xf numFmtId="38" fontId="14" fillId="0" borderId="18" xfId="2" applyFont="1" applyBorder="1" applyAlignment="1" applyProtection="1">
      <alignment horizontal="right" vertical="center" shrinkToFit="1"/>
    </xf>
    <xf numFmtId="0" fontId="14" fillId="0" borderId="4" xfId="1" applyFont="1" applyBorder="1" applyAlignment="1">
      <alignment horizontal="distributed" vertical="center"/>
    </xf>
    <xf numFmtId="0" fontId="14" fillId="0" borderId="1" xfId="1" applyFont="1" applyBorder="1" applyAlignment="1" applyProtection="1">
      <alignment horizontal="center" vertical="center" shrinkToFit="1"/>
      <protection locked="0"/>
    </xf>
    <xf numFmtId="38" fontId="14" fillId="0" borderId="1" xfId="2" applyFont="1" applyBorder="1" applyAlignment="1" applyProtection="1">
      <alignment horizontal="right" vertical="center" shrinkToFit="1"/>
      <protection locked="0"/>
    </xf>
    <xf numFmtId="38" fontId="14" fillId="0" borderId="1" xfId="2" applyFont="1" applyBorder="1" applyAlignment="1" applyProtection="1">
      <alignment horizontal="right" vertical="center" shrinkToFit="1"/>
    </xf>
    <xf numFmtId="0" fontId="14" fillId="0" borderId="73" xfId="1" applyFont="1" applyBorder="1" applyAlignment="1">
      <alignment horizontal="distributed" vertical="center"/>
    </xf>
    <xf numFmtId="0" fontId="14" fillId="0" borderId="51" xfId="1" applyFont="1" applyBorder="1" applyAlignment="1" applyProtection="1">
      <alignment horizontal="center" vertical="center" shrinkToFit="1"/>
      <protection locked="0"/>
    </xf>
    <xf numFmtId="38" fontId="14" fillId="0" borderId="51" xfId="2" applyFont="1" applyBorder="1" applyAlignment="1" applyProtection="1">
      <alignment horizontal="right" vertical="center" shrinkToFit="1"/>
      <protection locked="0"/>
    </xf>
    <xf numFmtId="38" fontId="14" fillId="0" borderId="51" xfId="2" applyFont="1" applyBorder="1" applyAlignment="1" applyProtection="1">
      <alignment horizontal="right" vertical="center" shrinkToFit="1"/>
    </xf>
    <xf numFmtId="0" fontId="14" fillId="0" borderId="0" xfId="1" applyFont="1" applyAlignment="1" applyProtection="1">
      <alignment horizontal="center" vertical="center" shrinkToFit="1"/>
      <protection locked="0" hidden="1"/>
    </xf>
    <xf numFmtId="0" fontId="14" fillId="0" borderId="0" xfId="1" applyFont="1" applyAlignment="1" applyProtection="1">
      <alignment horizontal="distributed" vertical="center"/>
      <protection hidden="1"/>
    </xf>
    <xf numFmtId="176" fontId="14" fillId="0" borderId="0" xfId="1" applyNumberFormat="1" applyFont="1" applyProtection="1">
      <alignment vertical="center"/>
      <protection hidden="1"/>
    </xf>
    <xf numFmtId="176" fontId="14" fillId="0" borderId="0" xfId="1" applyNumberFormat="1" applyFont="1">
      <alignment vertical="center"/>
    </xf>
    <xf numFmtId="0" fontId="14" fillId="0" borderId="0" xfId="1" applyFont="1">
      <alignment vertical="center"/>
    </xf>
    <xf numFmtId="0" fontId="0" fillId="0" borderId="9" xfId="0" applyBorder="1" applyAlignment="1">
      <alignment vertical="center" shrinkToFit="1"/>
    </xf>
    <xf numFmtId="0" fontId="0" fillId="0" borderId="9" xfId="0" applyBorder="1" applyAlignment="1">
      <alignment horizontal="center" vertical="center"/>
    </xf>
    <xf numFmtId="0" fontId="5" fillId="0" borderId="9" xfId="0" applyFont="1" applyBorder="1" applyAlignment="1">
      <alignment horizontal="center" vertical="center"/>
    </xf>
    <xf numFmtId="0" fontId="0" fillId="3" borderId="1" xfId="0" applyFill="1" applyBorder="1" applyAlignment="1" applyProtection="1">
      <alignment vertical="center" shrinkToFit="1"/>
      <protection locked="0"/>
    </xf>
    <xf numFmtId="49" fontId="21" fillId="0" borderId="1" xfId="0" applyNumberFormat="1" applyFont="1" applyBorder="1" applyAlignment="1">
      <alignment horizontal="center" vertical="center" shrinkToFit="1"/>
    </xf>
    <xf numFmtId="0" fontId="21" fillId="0" borderId="1" xfId="0" applyFont="1" applyBorder="1" applyAlignment="1">
      <alignment horizontal="center" vertical="center" textRotation="255" shrinkToFit="1"/>
    </xf>
    <xf numFmtId="0" fontId="23" fillId="0" borderId="1" xfId="0" applyFont="1" applyBorder="1" applyAlignment="1">
      <alignment horizontal="center" vertical="center"/>
    </xf>
    <xf numFmtId="49" fontId="23" fillId="0" borderId="1" xfId="0" applyNumberFormat="1" applyFont="1" applyBorder="1" applyAlignment="1">
      <alignment horizontal="center" vertical="center"/>
    </xf>
    <xf numFmtId="0" fontId="23" fillId="0" borderId="1" xfId="0" applyFont="1" applyBorder="1" applyAlignment="1">
      <alignment horizontal="center" vertical="center" wrapText="1"/>
    </xf>
    <xf numFmtId="14" fontId="23" fillId="0" borderId="1" xfId="0" applyNumberFormat="1" applyFont="1" applyBorder="1" applyAlignment="1">
      <alignment horizontal="center" vertical="center"/>
    </xf>
    <xf numFmtId="49" fontId="23" fillId="0" borderId="1" xfId="0" applyNumberFormat="1" applyFont="1" applyBorder="1" applyAlignment="1">
      <alignment horizontal="center" vertical="center" shrinkToFit="1"/>
    </xf>
    <xf numFmtId="0" fontId="21" fillId="0" borderId="1" xfId="0" applyFont="1" applyBorder="1" applyAlignment="1">
      <alignment horizontal="center" vertical="center" shrinkToFit="1"/>
    </xf>
    <xf numFmtId="0" fontId="10" fillId="0" borderId="1" xfId="0" applyFont="1" applyBorder="1" applyAlignment="1">
      <alignment horizontal="center" vertical="center" shrinkToFit="1"/>
    </xf>
    <xf numFmtId="14" fontId="10" fillId="0" borderId="1" xfId="0" applyNumberFormat="1" applyFont="1" applyBorder="1" applyAlignment="1" applyProtection="1">
      <alignment horizontal="center" vertical="center" shrinkToFit="1"/>
      <protection locked="0"/>
    </xf>
    <xf numFmtId="0" fontId="5" fillId="0" borderId="0" xfId="0" applyFont="1" applyAlignment="1" applyProtection="1">
      <alignment vertical="center" shrinkToFit="1"/>
      <protection locked="0"/>
    </xf>
    <xf numFmtId="0" fontId="5" fillId="0" borderId="1" xfId="0" applyFont="1" applyBorder="1" applyAlignment="1" applyProtection="1">
      <alignment horizontal="center" vertical="center" shrinkToFit="1"/>
      <protection locked="0"/>
    </xf>
    <xf numFmtId="0" fontId="17" fillId="3" borderId="0" xfId="0" applyFont="1" applyFill="1" applyAlignment="1">
      <alignment horizontal="justify" vertical="center"/>
    </xf>
    <xf numFmtId="0" fontId="0" fillId="3" borderId="0" xfId="0" applyFill="1">
      <alignment vertical="center"/>
    </xf>
    <xf numFmtId="0" fontId="3" fillId="3" borderId="0" xfId="0" applyFont="1" applyFill="1">
      <alignment vertical="center"/>
    </xf>
    <xf numFmtId="0" fontId="24" fillId="3" borderId="75" xfId="0" applyFont="1" applyFill="1" applyBorder="1" applyAlignment="1">
      <alignment horizontal="center" vertical="center"/>
    </xf>
    <xf numFmtId="0" fontId="24" fillId="3" borderId="77" xfId="0" applyFont="1" applyFill="1" applyBorder="1" applyAlignment="1">
      <alignment horizontal="center" vertical="center"/>
    </xf>
    <xf numFmtId="0" fontId="24" fillId="3" borderId="1" xfId="0" applyFont="1" applyFill="1" applyBorder="1" applyAlignment="1">
      <alignment horizontal="center" vertical="center"/>
    </xf>
    <xf numFmtId="0" fontId="39" fillId="3" borderId="1" xfId="0" applyFont="1" applyFill="1" applyBorder="1" applyAlignment="1">
      <alignment horizontal="center" vertical="center"/>
    </xf>
    <xf numFmtId="0" fontId="24" fillId="3" borderId="79" xfId="0" applyFont="1" applyFill="1" applyBorder="1" applyAlignment="1">
      <alignment horizontal="center" vertical="center"/>
    </xf>
    <xf numFmtId="0" fontId="24" fillId="3" borderId="80" xfId="0" applyFont="1" applyFill="1" applyBorder="1" applyAlignment="1">
      <alignment horizontal="center" vertical="center"/>
    </xf>
    <xf numFmtId="0" fontId="39" fillId="3" borderId="80" xfId="0" applyFont="1" applyFill="1" applyBorder="1" applyAlignment="1">
      <alignment horizontal="center" vertical="center"/>
    </xf>
    <xf numFmtId="0" fontId="24" fillId="3" borderId="0" xfId="0" applyFont="1" applyFill="1" applyAlignment="1">
      <alignment horizontal="center" vertical="center"/>
    </xf>
    <xf numFmtId="0" fontId="24" fillId="3" borderId="0" xfId="0" applyFont="1" applyFill="1" applyAlignment="1">
      <alignment horizontal="justify" vertical="center"/>
    </xf>
    <xf numFmtId="0" fontId="39" fillId="3" borderId="0" xfId="0" applyFont="1" applyFill="1" applyAlignment="1">
      <alignment horizontal="center" vertical="center"/>
    </xf>
    <xf numFmtId="0" fontId="36" fillId="3" borderId="0" xfId="0" applyFont="1" applyFill="1" applyAlignment="1">
      <alignment horizontal="center" vertical="center" wrapText="1"/>
    </xf>
    <xf numFmtId="0" fontId="22" fillId="3" borderId="1" xfId="0" applyFont="1" applyFill="1" applyBorder="1" applyAlignment="1">
      <alignment horizontal="center" vertical="center"/>
    </xf>
    <xf numFmtId="0" fontId="36" fillId="3" borderId="1" xfId="0" applyFont="1" applyFill="1" applyBorder="1" applyAlignment="1">
      <alignment horizontal="center" vertical="center" wrapText="1"/>
    </xf>
    <xf numFmtId="49" fontId="6" fillId="0" borderId="7" xfId="0" applyNumberFormat="1" applyFont="1" applyBorder="1" applyAlignment="1" applyProtection="1">
      <alignment horizontal="center" vertical="center"/>
      <protection locked="0"/>
    </xf>
    <xf numFmtId="0" fontId="0" fillId="0" borderId="7" xfId="0" applyBorder="1" applyProtection="1">
      <alignment vertical="center"/>
      <protection locked="0"/>
    </xf>
    <xf numFmtId="0" fontId="0" fillId="0" borderId="5" xfId="0" applyBorder="1" applyProtection="1">
      <alignment vertical="center"/>
      <protection locked="0"/>
    </xf>
    <xf numFmtId="0" fontId="0" fillId="0" borderId="6" xfId="0" applyBorder="1" applyProtection="1">
      <alignment vertical="center"/>
      <protection locked="0"/>
    </xf>
    <xf numFmtId="0" fontId="41" fillId="0" borderId="0" xfId="0" applyFont="1" applyAlignment="1" applyProtection="1">
      <alignment horizontal="center" vertical="center"/>
      <protection locked="0"/>
    </xf>
    <xf numFmtId="49" fontId="0" fillId="0" borderId="0" xfId="0" applyNumberFormat="1" applyAlignment="1">
      <alignment horizontal="center" vertical="center"/>
    </xf>
    <xf numFmtId="0" fontId="12" fillId="0" borderId="0" xfId="0" applyFont="1">
      <alignment vertical="center"/>
    </xf>
    <xf numFmtId="0" fontId="12" fillId="0" borderId="0" xfId="0" applyFont="1" applyAlignment="1">
      <alignment vertical="center" wrapText="1"/>
    </xf>
    <xf numFmtId="0" fontId="28" fillId="0" borderId="0" xfId="0" applyFont="1">
      <alignment vertical="center"/>
    </xf>
    <xf numFmtId="0" fontId="0" fillId="0" borderId="0" xfId="0" applyAlignment="1">
      <alignment horizontal="left" vertical="center" shrinkToFit="1"/>
    </xf>
    <xf numFmtId="0" fontId="14" fillId="0" borderId="0" xfId="0" applyFont="1" applyAlignment="1">
      <alignment horizontal="center" vertical="center"/>
    </xf>
    <xf numFmtId="0" fontId="12" fillId="0" borderId="0" xfId="0" applyFont="1" applyAlignment="1">
      <alignment horizontal="center" vertical="center"/>
    </xf>
    <xf numFmtId="0" fontId="16" fillId="0" borderId="0" xfId="0" applyFont="1">
      <alignment vertical="center"/>
    </xf>
    <xf numFmtId="49" fontId="6" fillId="0" borderId="1" xfId="0" applyNumberFormat="1" applyFont="1" applyBorder="1">
      <alignment vertical="center"/>
    </xf>
    <xf numFmtId="0" fontId="6" fillId="0" borderId="6" xfId="0" applyFont="1" applyBorder="1" applyAlignment="1">
      <alignment horizontal="center" vertical="center" wrapText="1" shrinkToFit="1"/>
    </xf>
    <xf numFmtId="0" fontId="6" fillId="0" borderId="6" xfId="0" applyFont="1" applyBorder="1" applyAlignment="1">
      <alignment horizontal="center" vertical="center" shrinkToFit="1"/>
    </xf>
    <xf numFmtId="0" fontId="5" fillId="0" borderId="10" xfId="0" applyFont="1" applyBorder="1" applyAlignment="1">
      <alignment horizontal="center" vertical="center"/>
    </xf>
    <xf numFmtId="0" fontId="0" fillId="0" borderId="11" xfId="0" applyBorder="1" applyAlignment="1">
      <alignment horizontal="center" vertical="center"/>
    </xf>
    <xf numFmtId="0" fontId="5" fillId="0" borderId="5" xfId="0" applyFont="1" applyBorder="1" applyAlignment="1">
      <alignment horizontal="center" vertical="distributed"/>
    </xf>
    <xf numFmtId="0" fontId="0" fillId="0" borderId="6" xfId="0" applyBorder="1" applyAlignment="1">
      <alignment horizontal="center" vertical="center"/>
    </xf>
    <xf numFmtId="0" fontId="0" fillId="0" borderId="0" xfId="0" applyAlignment="1">
      <alignment vertical="center" wrapText="1"/>
    </xf>
    <xf numFmtId="0" fontId="6" fillId="0" borderId="1" xfId="0" applyFont="1" applyBorder="1" applyAlignment="1">
      <alignment horizontal="center" vertical="center" wrapText="1"/>
    </xf>
    <xf numFmtId="0" fontId="15" fillId="0" borderId="0" xfId="0" applyFont="1">
      <alignment vertical="center"/>
    </xf>
    <xf numFmtId="176" fontId="31" fillId="0" borderId="0" xfId="1" applyNumberFormat="1" applyFont="1" applyAlignment="1" applyProtection="1">
      <alignment horizontal="center" vertical="center" wrapText="1" shrinkToFit="1"/>
      <protection locked="0"/>
    </xf>
    <xf numFmtId="0" fontId="0" fillId="0" borderId="28" xfId="1" applyFont="1" applyBorder="1" applyAlignment="1" applyProtection="1">
      <alignment horizontal="center" vertical="center" shrinkToFit="1"/>
      <protection locked="0"/>
    </xf>
    <xf numFmtId="0" fontId="0" fillId="0" borderId="28" xfId="1" applyFont="1" applyBorder="1" applyAlignment="1">
      <alignment horizontal="center" vertical="center" shrinkToFit="1"/>
    </xf>
    <xf numFmtId="0" fontId="0" fillId="3" borderId="0" xfId="0" applyFill="1" applyAlignment="1">
      <alignment horizontal="left" vertical="center" wrapText="1"/>
    </xf>
    <xf numFmtId="0" fontId="3" fillId="0" borderId="0" xfId="1" applyAlignment="1">
      <alignment horizontal="center" vertical="center"/>
    </xf>
    <xf numFmtId="176" fontId="31" fillId="0" borderId="94" xfId="1" applyNumberFormat="1" applyFont="1" applyBorder="1" applyAlignment="1" applyProtection="1">
      <alignment horizontal="center" vertical="center" wrapText="1" shrinkToFit="1"/>
      <protection locked="0"/>
    </xf>
    <xf numFmtId="0" fontId="0" fillId="0" borderId="28" xfId="1" applyFont="1" applyBorder="1" applyAlignment="1">
      <alignment horizontal="center" vertical="center" justifyLastLine="1" shrinkToFit="1"/>
    </xf>
    <xf numFmtId="0" fontId="44" fillId="3" borderId="78" xfId="0" applyFont="1" applyFill="1" applyBorder="1" applyAlignment="1">
      <alignment horizontal="center" vertical="center" wrapText="1" shrinkToFit="1"/>
    </xf>
    <xf numFmtId="0" fontId="45" fillId="0" borderId="0" xfId="0" applyFont="1" applyAlignment="1">
      <alignment horizontal="right" vertical="center"/>
    </xf>
    <xf numFmtId="0" fontId="47" fillId="3" borderId="76" xfId="0" applyFont="1" applyFill="1" applyBorder="1" applyAlignment="1">
      <alignment horizontal="center" vertical="center"/>
    </xf>
    <xf numFmtId="0" fontId="6" fillId="0" borderId="1" xfId="0" applyFont="1" applyBorder="1" applyAlignment="1" applyProtection="1">
      <alignment horizontal="center" vertical="center" shrinkToFit="1"/>
      <protection locked="0"/>
    </xf>
    <xf numFmtId="0" fontId="3" fillId="0" borderId="1" xfId="0" applyFont="1" applyBorder="1" applyAlignment="1">
      <alignment horizontal="center" vertical="center" shrinkToFit="1"/>
    </xf>
    <xf numFmtId="0" fontId="3" fillId="0" borderId="1" xfId="0" applyFont="1" applyBorder="1" applyAlignment="1">
      <alignment horizontal="right" vertical="center" shrinkToFit="1"/>
    </xf>
    <xf numFmtId="0" fontId="30" fillId="0" borderId="0" xfId="1" applyFont="1" applyAlignment="1">
      <alignment horizontal="center" vertical="center" shrinkToFit="1"/>
    </xf>
    <xf numFmtId="0" fontId="30" fillId="0" borderId="0" xfId="1" applyFont="1" applyAlignment="1">
      <alignment vertical="center" wrapText="1" shrinkToFit="1"/>
    </xf>
    <xf numFmtId="0" fontId="28" fillId="0" borderId="0" xfId="1" applyFont="1" applyAlignment="1">
      <alignment vertical="center" wrapText="1" shrinkToFit="1"/>
    </xf>
    <xf numFmtId="0" fontId="31" fillId="0" borderId="38" xfId="1" applyFont="1" applyBorder="1" applyAlignment="1">
      <alignment horizontal="center" vertical="center" wrapText="1" shrinkToFit="1"/>
    </xf>
    <xf numFmtId="0" fontId="31" fillId="0" borderId="0" xfId="1" applyFont="1" applyAlignment="1">
      <alignment vertical="center" wrapText="1" shrinkToFit="1"/>
    </xf>
    <xf numFmtId="0" fontId="31" fillId="0" borderId="0" xfId="1" applyFont="1" applyAlignment="1">
      <alignment horizontal="distributed" vertical="center"/>
    </xf>
    <xf numFmtId="0" fontId="31" fillId="0" borderId="0" xfId="1" applyFont="1" applyAlignment="1">
      <alignment horizontal="left" vertical="center" wrapText="1" shrinkToFit="1"/>
    </xf>
    <xf numFmtId="176" fontId="31" fillId="0" borderId="0" xfId="1" applyNumberFormat="1" applyFont="1" applyAlignment="1">
      <alignment horizontal="center" vertical="center" wrapText="1" shrinkToFit="1"/>
    </xf>
    <xf numFmtId="176" fontId="31" fillId="0" borderId="94" xfId="1" applyNumberFormat="1" applyFont="1" applyBorder="1" applyAlignment="1">
      <alignment horizontal="center" vertical="center" wrapText="1" shrinkToFit="1"/>
    </xf>
    <xf numFmtId="176" fontId="31" fillId="0" borderId="0" xfId="1" applyNumberFormat="1" applyFont="1" applyAlignment="1">
      <alignment vertical="center" wrapText="1" shrinkToFit="1"/>
    </xf>
    <xf numFmtId="0" fontId="31" fillId="0" borderId="0" xfId="1" applyFont="1" applyAlignment="1">
      <alignment horizontal="left" vertical="center"/>
    </xf>
    <xf numFmtId="0" fontId="32" fillId="0" borderId="0" xfId="1" applyFont="1" applyAlignment="1">
      <alignment horizontal="left" vertical="center"/>
    </xf>
    <xf numFmtId="0" fontId="3" fillId="0" borderId="0" xfId="1" applyAlignment="1"/>
    <xf numFmtId="0" fontId="3" fillId="0" borderId="0" xfId="1" applyAlignment="1">
      <alignment horizontal="right"/>
    </xf>
    <xf numFmtId="0" fontId="3" fillId="0" borderId="0" xfId="1" applyAlignment="1">
      <alignment horizontal="distributed"/>
    </xf>
    <xf numFmtId="38" fontId="3" fillId="4" borderId="0" xfId="4" applyFont="1" applyFill="1" applyBorder="1" applyAlignment="1" applyProtection="1">
      <alignment horizontal="center" vertical="center" shrinkToFit="1"/>
    </xf>
    <xf numFmtId="177" fontId="3" fillId="4" borderId="12" xfId="4" applyNumberFormat="1" applyFont="1" applyFill="1" applyBorder="1" applyAlignment="1" applyProtection="1">
      <alignment vertical="center" shrinkToFit="1"/>
    </xf>
    <xf numFmtId="38" fontId="3" fillId="4" borderId="28" xfId="4" applyFont="1" applyFill="1" applyBorder="1" applyAlignment="1" applyProtection="1">
      <alignment horizontal="center" vertical="center" shrinkToFit="1"/>
    </xf>
    <xf numFmtId="177" fontId="3" fillId="4" borderId="52" xfId="4" applyNumberFormat="1" applyFont="1" applyFill="1" applyBorder="1" applyAlignment="1" applyProtection="1">
      <alignment vertical="center" shrinkToFit="1"/>
    </xf>
    <xf numFmtId="176" fontId="3" fillId="4" borderId="19" xfId="1" applyNumberFormat="1" applyFill="1" applyBorder="1" applyAlignment="1">
      <alignment horizontal="left" vertical="center" shrinkToFit="1"/>
    </xf>
    <xf numFmtId="177" fontId="3" fillId="4" borderId="30" xfId="1" applyNumberFormat="1" applyFill="1" applyBorder="1" applyAlignment="1">
      <alignment vertical="center" shrinkToFit="1"/>
    </xf>
    <xf numFmtId="176" fontId="3" fillId="4" borderId="0" xfId="1" applyNumberFormat="1" applyFill="1" applyAlignment="1">
      <alignment horizontal="left" vertical="center" shrinkToFit="1"/>
    </xf>
    <xf numFmtId="177" fontId="3" fillId="4" borderId="32" xfId="1" applyNumberFormat="1" applyFill="1" applyBorder="1" applyAlignment="1">
      <alignment vertical="center" shrinkToFit="1"/>
    </xf>
    <xf numFmtId="0" fontId="3" fillId="0" borderId="0" xfId="1">
      <alignment vertical="center"/>
    </xf>
    <xf numFmtId="177" fontId="3" fillId="4" borderId="12" xfId="4" applyNumberFormat="1" applyFont="1" applyFill="1" applyBorder="1" applyAlignment="1" applyProtection="1">
      <alignment vertical="center" shrinkToFit="1"/>
      <protection locked="0"/>
    </xf>
    <xf numFmtId="177" fontId="3" fillId="4" borderId="52" xfId="4" applyNumberFormat="1" applyFont="1" applyFill="1" applyBorder="1" applyAlignment="1" applyProtection="1">
      <alignment vertical="center" shrinkToFit="1"/>
      <protection locked="0"/>
    </xf>
    <xf numFmtId="0" fontId="3" fillId="0" borderId="0" xfId="1" applyAlignment="1" applyProtection="1">
      <alignment horizontal="distributed" vertical="center"/>
      <protection hidden="1"/>
    </xf>
    <xf numFmtId="0" fontId="3" fillId="0" borderId="0" xfId="1" applyProtection="1">
      <alignment vertical="center"/>
      <protection hidden="1"/>
    </xf>
    <xf numFmtId="0" fontId="3" fillId="0" borderId="19" xfId="1" applyBorder="1" applyAlignment="1">
      <alignment horizontal="left" vertical="center" shrinkToFit="1"/>
    </xf>
    <xf numFmtId="0" fontId="12" fillId="0" borderId="0" xfId="1" applyFont="1" applyAlignment="1">
      <alignment horizontal="distributed" vertical="center"/>
    </xf>
    <xf numFmtId="0" fontId="12" fillId="0" borderId="0" xfId="1" applyFont="1" applyAlignment="1">
      <alignment vertical="center" wrapText="1" shrinkToFit="1"/>
    </xf>
    <xf numFmtId="0" fontId="12" fillId="0" borderId="0" xfId="1" applyFont="1" applyAlignment="1">
      <alignment horizontal="left" vertical="center"/>
    </xf>
    <xf numFmtId="49" fontId="0" fillId="0" borderId="7" xfId="0" applyNumberFormat="1" applyBorder="1" applyAlignment="1" applyProtection="1">
      <alignment horizontal="center" vertical="center"/>
      <protection locked="0"/>
    </xf>
    <xf numFmtId="0" fontId="5" fillId="3" borderId="1" xfId="0" applyFont="1" applyFill="1" applyBorder="1" applyAlignment="1">
      <alignment horizontal="center" vertical="center" wrapText="1"/>
    </xf>
    <xf numFmtId="0" fontId="5" fillId="0" borderId="7" xfId="0" applyFont="1" applyBorder="1" applyAlignment="1">
      <alignment horizontal="center" vertical="center" wrapText="1"/>
    </xf>
    <xf numFmtId="0" fontId="0" fillId="0" borderId="5" xfId="0" applyBorder="1">
      <alignment vertical="center"/>
    </xf>
    <xf numFmtId="0" fontId="0" fillId="0" borderId="11" xfId="0" applyBorder="1">
      <alignment vertical="center"/>
    </xf>
    <xf numFmtId="0" fontId="5" fillId="0" borderId="1" xfId="0"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pplyProtection="1">
      <alignment horizontal="center" vertical="center"/>
      <protection locked="0"/>
    </xf>
    <xf numFmtId="0" fontId="42" fillId="0" borderId="6" xfId="0" applyFont="1" applyBorder="1">
      <alignment vertical="center"/>
    </xf>
    <xf numFmtId="0" fontId="42" fillId="0" borderId="5" xfId="0" applyFont="1" applyBorder="1" applyProtection="1">
      <alignment vertical="center"/>
      <protection locked="0"/>
    </xf>
    <xf numFmtId="0" fontId="19" fillId="0" borderId="96" xfId="0" applyFont="1" applyBorder="1" applyAlignment="1">
      <alignment horizontal="center" vertical="center"/>
    </xf>
    <xf numFmtId="0" fontId="27" fillId="0" borderId="0" xfId="0" applyFont="1" applyAlignment="1">
      <alignment horizontal="distributed" vertical="distributed"/>
    </xf>
    <xf numFmtId="0" fontId="27" fillId="0" borderId="1" xfId="0" applyFont="1" applyBorder="1" applyAlignment="1">
      <alignment horizontal="distributed" vertical="distributed"/>
    </xf>
    <xf numFmtId="0" fontId="0" fillId="0" borderId="10" xfId="0" applyBorder="1" applyProtection="1">
      <alignment vertical="center"/>
      <protection locked="0"/>
    </xf>
    <xf numFmtId="0" fontId="12" fillId="0" borderId="0" xfId="0" applyFont="1" applyProtection="1">
      <alignment vertical="center"/>
      <protection locked="0"/>
    </xf>
    <xf numFmtId="0" fontId="0" fillId="0" borderId="7"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5" borderId="0" xfId="0" applyFill="1" applyAlignment="1" applyProtection="1">
      <alignment horizontal="center" vertical="center"/>
      <protection locked="0"/>
    </xf>
    <xf numFmtId="0" fontId="3" fillId="0" borderId="19" xfId="1" applyBorder="1" applyAlignment="1">
      <alignment vertical="center" shrinkToFit="1"/>
    </xf>
    <xf numFmtId="0" fontId="9" fillId="0" borderId="0" xfId="0" applyFont="1" applyAlignment="1" applyProtection="1">
      <alignment horizontal="center" vertical="center"/>
      <protection locked="0"/>
    </xf>
    <xf numFmtId="0" fontId="0" fillId="3" borderId="0" xfId="0" applyFill="1" applyAlignment="1">
      <alignment horizontal="left" vertical="center"/>
    </xf>
    <xf numFmtId="0" fontId="0" fillId="0" borderId="0" xfId="0" applyAlignment="1">
      <alignment horizontal="left" vertical="center"/>
    </xf>
    <xf numFmtId="0" fontId="48" fillId="3" borderId="0" xfId="0" applyFont="1" applyFill="1" applyAlignment="1">
      <alignment horizontal="center" vertical="center"/>
    </xf>
    <xf numFmtId="0" fontId="5" fillId="3" borderId="1" xfId="0" applyFont="1" applyFill="1" applyBorder="1" applyAlignment="1" applyProtection="1">
      <alignment horizontal="center" vertical="center" shrinkToFit="1"/>
      <protection locked="0"/>
    </xf>
    <xf numFmtId="0" fontId="24" fillId="3" borderId="1" xfId="0" applyFont="1" applyFill="1" applyBorder="1" applyAlignment="1">
      <alignment horizontal="left" vertical="center" wrapText="1"/>
    </xf>
    <xf numFmtId="0" fontId="24" fillId="3" borderId="1" xfId="0" applyFont="1" applyFill="1" applyBorder="1" applyAlignment="1">
      <alignment horizontal="center" vertical="center"/>
    </xf>
    <xf numFmtId="0" fontId="36" fillId="3" borderId="1" xfId="0" applyFont="1" applyFill="1" applyBorder="1" applyAlignment="1">
      <alignment horizontal="center" vertical="center" wrapText="1"/>
    </xf>
    <xf numFmtId="0" fontId="43" fillId="3" borderId="0" xfId="0" applyFont="1" applyFill="1" applyAlignment="1">
      <alignment horizontal="left" vertical="center" wrapText="1"/>
    </xf>
    <xf numFmtId="0" fontId="18" fillId="3" borderId="74" xfId="0" applyFont="1" applyFill="1" applyBorder="1" applyAlignment="1">
      <alignment horizontal="center" vertical="center"/>
    </xf>
    <xf numFmtId="0" fontId="18" fillId="3" borderId="75" xfId="0" applyFont="1" applyFill="1" applyBorder="1" applyAlignment="1">
      <alignment horizontal="center" vertical="center"/>
    </xf>
    <xf numFmtId="56" fontId="44" fillId="3" borderId="78" xfId="0" applyNumberFormat="1" applyFont="1" applyFill="1" applyBorder="1" applyAlignment="1">
      <alignment horizontal="center" vertical="center" wrapText="1"/>
    </xf>
    <xf numFmtId="0" fontId="44" fillId="3" borderId="78" xfId="0" applyFont="1" applyFill="1" applyBorder="1" applyAlignment="1">
      <alignment horizontal="center" vertical="center" wrapText="1"/>
    </xf>
    <xf numFmtId="0" fontId="44" fillId="3" borderId="81" xfId="0" applyFont="1" applyFill="1" applyBorder="1" applyAlignment="1">
      <alignment horizontal="center" vertical="center" wrapText="1"/>
    </xf>
    <xf numFmtId="0" fontId="24" fillId="3" borderId="80" xfId="0" applyFont="1" applyFill="1" applyBorder="1" applyAlignment="1">
      <alignment horizontal="left" vertical="center" wrapText="1"/>
    </xf>
    <xf numFmtId="0" fontId="44" fillId="3" borderId="78" xfId="0" applyFont="1" applyFill="1" applyBorder="1" applyAlignment="1">
      <alignment horizontal="center" vertical="center"/>
    </xf>
    <xf numFmtId="0" fontId="45" fillId="0" borderId="0" xfId="0" applyFont="1" applyAlignment="1">
      <alignment horizontal="right" vertical="center"/>
    </xf>
    <xf numFmtId="0" fontId="6" fillId="0" borderId="7" xfId="0" applyFont="1" applyBorder="1" applyAlignment="1" applyProtection="1">
      <alignment horizontal="center" vertical="center" shrinkToFit="1"/>
      <protection locked="0"/>
    </xf>
    <xf numFmtId="0" fontId="6" fillId="0" borderId="5" xfId="0" applyFont="1" applyBorder="1" applyAlignment="1" applyProtection="1">
      <alignment horizontal="center" vertical="center" shrinkToFit="1"/>
      <protection locked="0"/>
    </xf>
    <xf numFmtId="0" fontId="6" fillId="0" borderId="6" xfId="0" applyFont="1" applyBorder="1" applyAlignment="1" applyProtection="1">
      <alignment horizontal="center" vertical="center" shrinkToFit="1"/>
      <protection locked="0"/>
    </xf>
    <xf numFmtId="49" fontId="6" fillId="0" borderId="7" xfId="0" applyNumberFormat="1" applyFont="1" applyBorder="1" applyAlignment="1" applyProtection="1">
      <alignment horizontal="center" vertical="center"/>
      <protection locked="0"/>
    </xf>
    <xf numFmtId="49" fontId="6" fillId="0" borderId="5" xfId="0" applyNumberFormat="1" applyFont="1" applyBorder="1" applyAlignment="1" applyProtection="1">
      <alignment horizontal="center" vertical="center"/>
      <protection locked="0"/>
    </xf>
    <xf numFmtId="0" fontId="50" fillId="0" borderId="0" xfId="0" applyFont="1" applyAlignment="1">
      <alignment horizontal="left" vertical="center" shrinkToFit="1"/>
    </xf>
    <xf numFmtId="0" fontId="0" fillId="0" borderId="0" xfId="0" applyAlignment="1" applyProtection="1">
      <alignment horizontal="left" vertical="center"/>
      <protection locked="0"/>
    </xf>
    <xf numFmtId="0" fontId="13" fillId="0" borderId="0" xfId="0" applyFont="1" applyAlignment="1">
      <alignment horizontal="left" vertical="center"/>
    </xf>
    <xf numFmtId="0" fontId="0" fillId="0" borderId="0" xfId="0" applyAlignment="1">
      <alignment horizontal="center" vertical="center"/>
    </xf>
    <xf numFmtId="0" fontId="5" fillId="0" borderId="0" xfId="0" applyFont="1" applyAlignment="1">
      <alignment horizontal="center" vertical="center"/>
    </xf>
    <xf numFmtId="0" fontId="6" fillId="0" borderId="0" xfId="0" applyFont="1">
      <alignment vertical="center"/>
    </xf>
    <xf numFmtId="0" fontId="0" fillId="0" borderId="9" xfId="0" applyBorder="1" applyAlignment="1">
      <alignment horizontal="left" vertical="center"/>
    </xf>
    <xf numFmtId="0" fontId="5" fillId="0" borderId="7"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shrinkToFit="1"/>
      <protection locked="0"/>
    </xf>
    <xf numFmtId="0" fontId="5" fillId="0" borderId="5"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12" fillId="0" borderId="0" xfId="0" applyFont="1" applyAlignment="1">
      <alignment horizontal="left" vertical="center" wrapText="1"/>
    </xf>
    <xf numFmtId="49" fontId="6" fillId="0" borderId="7"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49" fontId="6" fillId="0" borderId="7" xfId="0" applyNumberFormat="1" applyFont="1" applyBorder="1" applyAlignment="1">
      <alignment horizontal="left" vertical="center"/>
    </xf>
    <xf numFmtId="49" fontId="6" fillId="0" borderId="5" xfId="0" applyNumberFormat="1" applyFont="1" applyBorder="1" applyAlignment="1">
      <alignment horizontal="left" vertical="center"/>
    </xf>
    <xf numFmtId="49" fontId="6" fillId="0" borderId="6" xfId="0" applyNumberFormat="1" applyFont="1" applyBorder="1" applyAlignment="1">
      <alignment horizontal="left" vertical="center"/>
    </xf>
    <xf numFmtId="0" fontId="26" fillId="2" borderId="0" xfId="0" applyFont="1" applyFill="1" applyAlignment="1">
      <alignment horizontal="center" vertical="center"/>
    </xf>
    <xf numFmtId="49" fontId="6" fillId="0" borderId="1" xfId="0" applyNumberFormat="1" applyFont="1" applyBorder="1" applyAlignment="1">
      <alignment horizontal="left" vertical="center"/>
    </xf>
    <xf numFmtId="0" fontId="27" fillId="3" borderId="9" xfId="0" applyFont="1" applyFill="1" applyBorder="1" applyAlignment="1">
      <alignment horizontal="left" vertical="center"/>
    </xf>
    <xf numFmtId="49" fontId="6"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xf>
    <xf numFmtId="49" fontId="5" fillId="0" borderId="11" xfId="0" applyNumberFormat="1" applyFont="1" applyBorder="1" applyAlignment="1">
      <alignment horizontal="center" vertical="center" wrapText="1"/>
    </xf>
    <xf numFmtId="49" fontId="6" fillId="0" borderId="11" xfId="0" applyNumberFormat="1" applyFont="1" applyBorder="1" applyAlignment="1">
      <alignment horizontal="center" vertical="center"/>
    </xf>
    <xf numFmtId="49" fontId="5" fillId="0" borderId="0" xfId="0" applyNumberFormat="1" applyFont="1" applyAlignment="1">
      <alignment horizontal="center" vertical="center" wrapText="1"/>
    </xf>
    <xf numFmtId="49" fontId="6" fillId="0" borderId="0" xfId="0" applyNumberFormat="1" applyFont="1" applyAlignment="1">
      <alignment horizontal="center" vertical="center"/>
    </xf>
    <xf numFmtId="49" fontId="0" fillId="0" borderId="7" xfId="0" applyNumberFormat="1" applyBorder="1" applyAlignment="1" applyProtection="1">
      <alignment horizontal="center" vertical="center"/>
      <protection locked="0"/>
    </xf>
    <xf numFmtId="0" fontId="0" fillId="0" borderId="7" xfId="0" applyBorder="1" applyAlignment="1" applyProtection="1">
      <alignment vertical="center" shrinkToFit="1"/>
      <protection locked="0"/>
    </xf>
    <xf numFmtId="0" fontId="0" fillId="0" borderId="5" xfId="0" applyBorder="1" applyAlignment="1" applyProtection="1">
      <alignment vertical="center" shrinkToFit="1"/>
      <protection locked="0"/>
    </xf>
    <xf numFmtId="0" fontId="0" fillId="0" borderId="6" xfId="0" applyBorder="1" applyAlignment="1" applyProtection="1">
      <alignment vertical="center" shrinkToFit="1"/>
      <protection locked="0"/>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49" fontId="0" fillId="0" borderId="13" xfId="0" applyNumberFormat="1" applyBorder="1" applyAlignment="1" applyProtection="1">
      <alignment horizontal="center" vertical="center"/>
      <protection locked="0"/>
    </xf>
    <xf numFmtId="49" fontId="0" fillId="0" borderId="17" xfId="0" applyNumberFormat="1" applyBorder="1" applyAlignment="1" applyProtection="1">
      <alignment horizontal="center" vertical="center"/>
      <protection locked="0"/>
    </xf>
    <xf numFmtId="0" fontId="5" fillId="0" borderId="0" xfId="0" applyFont="1" applyAlignment="1">
      <alignment horizontal="left" vertical="center"/>
    </xf>
    <xf numFmtId="0" fontId="0" fillId="0" borderId="5" xfId="0" applyBorder="1">
      <alignment vertical="center"/>
    </xf>
    <xf numFmtId="0" fontId="0" fillId="0" borderId="5" xfId="0" applyBorder="1" applyProtection="1">
      <alignment vertical="center"/>
      <protection locked="0"/>
    </xf>
    <xf numFmtId="0" fontId="0" fillId="0" borderId="6" xfId="0" applyBorder="1" applyProtection="1">
      <alignment vertical="center"/>
      <protection locked="0"/>
    </xf>
    <xf numFmtId="0" fontId="0" fillId="0" borderId="0" xfId="0" applyAlignment="1">
      <alignment horizontal="left" vertical="center" shrinkToFit="1"/>
    </xf>
    <xf numFmtId="0" fontId="46" fillId="0" borderId="0" xfId="0" applyFont="1" applyAlignment="1">
      <alignment horizontal="right" vertical="center"/>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49" fontId="0" fillId="0" borderId="11" xfId="0" applyNumberFormat="1" applyBorder="1" applyAlignment="1" applyProtection="1">
      <alignment horizontal="center" vertical="center"/>
      <protection locked="0"/>
    </xf>
    <xf numFmtId="49" fontId="0" fillId="0" borderId="9" xfId="0" applyNumberFormat="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27"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25" xfId="0" applyBorder="1" applyAlignment="1">
      <alignment horizontal="center" vertical="center"/>
    </xf>
    <xf numFmtId="0" fontId="0" fillId="0" borderId="10" xfId="0" applyBorder="1" applyAlignment="1">
      <alignment horizontal="center" vertical="center"/>
    </xf>
    <xf numFmtId="0" fontId="0" fillId="0" borderId="26" xfId="0" applyBorder="1" applyAlignment="1">
      <alignment horizontal="center" vertical="center"/>
    </xf>
    <xf numFmtId="0" fontId="0" fillId="0" borderId="9" xfId="0" applyBorder="1" applyAlignment="1">
      <alignment horizontal="center" vertical="center"/>
    </xf>
    <xf numFmtId="0" fontId="0" fillId="0" borderId="17" xfId="0" applyBorder="1" applyAlignment="1">
      <alignment horizontal="center" vertical="center"/>
    </xf>
    <xf numFmtId="0" fontId="0" fillId="0" borderId="7" xfId="0" applyBorder="1" applyProtection="1">
      <alignment vertical="center"/>
      <protection locked="0"/>
    </xf>
    <xf numFmtId="0" fontId="0" fillId="0" borderId="1" xfId="0" applyBorder="1" applyAlignment="1">
      <alignment horizontal="center" vertical="center"/>
    </xf>
    <xf numFmtId="0" fontId="5" fillId="0" borderId="9" xfId="0" applyFont="1" applyBorder="1" applyAlignment="1">
      <alignment horizontal="left" vertical="center"/>
    </xf>
    <xf numFmtId="0" fontId="6" fillId="0" borderId="1" xfId="0" applyFont="1" applyBorder="1" applyAlignment="1">
      <alignment horizontal="center" vertical="center"/>
    </xf>
    <xf numFmtId="0" fontId="6" fillId="0" borderId="18" xfId="0" applyFont="1" applyBorder="1" applyAlignment="1" applyProtection="1">
      <alignment horizontal="center" vertical="center"/>
      <protection locked="0"/>
    </xf>
    <xf numFmtId="0" fontId="0" fillId="0" borderId="96" xfId="0" applyBorder="1" applyAlignment="1" applyProtection="1">
      <alignment horizontal="center" vertical="center"/>
      <protection locked="0"/>
    </xf>
    <xf numFmtId="0" fontId="0" fillId="0" borderId="97" xfId="0" applyBorder="1" applyAlignment="1" applyProtection="1">
      <alignment horizontal="center" vertical="center"/>
      <protection locked="0"/>
    </xf>
    <xf numFmtId="0" fontId="0" fillId="0" borderId="98" xfId="0"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0" fillId="0" borderId="95" xfId="0" applyBorder="1" applyAlignment="1" applyProtection="1">
      <alignment horizontal="center" vertical="center"/>
      <protection locked="0"/>
    </xf>
    <xf numFmtId="0" fontId="51" fillId="0" borderId="0" xfId="0" applyFont="1" applyAlignment="1">
      <alignment horizontal="left" vertical="center" shrinkToFit="1"/>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0" fillId="0" borderId="1" xfId="0" applyBorder="1" applyAlignment="1">
      <alignment horizontal="left" vertical="center" shrinkToFit="1"/>
    </xf>
    <xf numFmtId="0" fontId="0" fillId="0" borderId="1" xfId="0" applyBorder="1" applyAlignment="1">
      <alignment horizontal="center" vertical="center" shrinkToFit="1"/>
    </xf>
    <xf numFmtId="0" fontId="0" fillId="0" borderId="7" xfId="0" applyBorder="1" applyAlignment="1" applyProtection="1">
      <alignment horizontal="left" vertical="center" shrinkToFit="1"/>
      <protection locked="0"/>
    </xf>
    <xf numFmtId="0" fontId="0" fillId="0" borderId="6" xfId="0" applyBorder="1" applyAlignment="1" applyProtection="1">
      <alignment horizontal="left" vertical="center" shrinkToFit="1"/>
      <protection locked="0"/>
    </xf>
    <xf numFmtId="0" fontId="0" fillId="0" borderId="1" xfId="0" applyBorder="1" applyAlignment="1" applyProtection="1">
      <alignment horizontal="left" vertical="center"/>
      <protection locked="0"/>
    </xf>
    <xf numFmtId="0" fontId="0" fillId="0" borderId="14"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left" vertical="center" shrinkToFit="1"/>
      <protection locked="0"/>
    </xf>
    <xf numFmtId="0" fontId="12" fillId="0" borderId="9" xfId="0" applyFont="1" applyBorder="1" applyAlignment="1">
      <alignment horizontal="left" vertical="center"/>
    </xf>
    <xf numFmtId="0" fontId="12" fillId="0" borderId="9" xfId="0" applyFont="1" applyBorder="1" applyAlignment="1">
      <alignment horizontal="left" vertical="center" wrapText="1"/>
    </xf>
    <xf numFmtId="0" fontId="0" fillId="0" borderId="11" xfId="0" applyBorder="1" applyAlignment="1">
      <alignment horizontal="left" vertical="center"/>
    </xf>
    <xf numFmtId="0" fontId="0" fillId="0" borderId="14" xfId="0" applyBorder="1" applyAlignment="1">
      <alignment horizontal="center" vertical="center"/>
    </xf>
    <xf numFmtId="0" fontId="0" fillId="0" borderId="18" xfId="0" applyBorder="1" applyAlignment="1">
      <alignment horizontal="center" vertical="center"/>
    </xf>
    <xf numFmtId="0" fontId="5" fillId="0" borderId="1" xfId="0" applyFont="1" applyBorder="1" applyAlignment="1">
      <alignment horizontal="center" vertical="distributed"/>
    </xf>
    <xf numFmtId="0" fontId="11" fillId="0" borderId="11" xfId="0" applyFont="1" applyBorder="1" applyAlignment="1">
      <alignment horizontal="left" vertical="center"/>
    </xf>
    <xf numFmtId="0" fontId="11" fillId="0" borderId="13" xfId="0" applyFont="1" applyBorder="1" applyAlignment="1">
      <alignment horizontal="left" vertical="center"/>
    </xf>
    <xf numFmtId="0" fontId="11" fillId="0" borderId="0" xfId="0" applyFont="1" applyAlignment="1">
      <alignment horizontal="left" vertical="center"/>
    </xf>
    <xf numFmtId="0" fontId="5" fillId="0" borderId="27" xfId="0" applyFont="1" applyBorder="1" applyAlignment="1">
      <alignment horizontal="center" vertical="center"/>
    </xf>
    <xf numFmtId="0" fontId="5" fillId="0" borderId="13" xfId="0" applyFont="1" applyBorder="1" applyAlignment="1">
      <alignment horizontal="center" vertical="center"/>
    </xf>
    <xf numFmtId="49" fontId="21" fillId="0" borderId="1" xfId="0" applyNumberFormat="1" applyFont="1" applyBorder="1" applyAlignment="1">
      <alignment horizontal="center" vertical="center"/>
    </xf>
    <xf numFmtId="0" fontId="21" fillId="0" borderId="1" xfId="0" applyFont="1" applyBorder="1" applyAlignment="1">
      <alignment horizontal="center" vertical="center"/>
    </xf>
    <xf numFmtId="49" fontId="21" fillId="0" borderId="1" xfId="0" applyNumberFormat="1" applyFont="1" applyBorder="1" applyAlignment="1">
      <alignment horizontal="center" vertical="center" textRotation="255"/>
    </xf>
    <xf numFmtId="0" fontId="21" fillId="0" borderId="1" xfId="0" applyFont="1" applyBorder="1" applyAlignment="1">
      <alignment horizontal="center" vertical="center" textRotation="255"/>
    </xf>
    <xf numFmtId="0" fontId="21" fillId="0" borderId="1" xfId="0" applyFont="1" applyBorder="1" applyAlignment="1">
      <alignment horizontal="center" vertical="center" shrinkToFit="1"/>
    </xf>
    <xf numFmtId="49" fontId="21" fillId="0" borderId="1" xfId="0" applyNumberFormat="1" applyFont="1" applyBorder="1" applyAlignment="1">
      <alignment horizontal="center" vertical="center" wrapText="1"/>
    </xf>
    <xf numFmtId="0" fontId="21" fillId="0" borderId="1" xfId="0" applyFont="1" applyBorder="1" applyAlignment="1">
      <alignment horizontal="center" vertical="center" wrapText="1"/>
    </xf>
    <xf numFmtId="49" fontId="21" fillId="0" borderId="1" xfId="0" applyNumberFormat="1" applyFont="1" applyBorder="1" applyAlignment="1">
      <alignment horizontal="center" vertical="center" textRotation="255" shrinkToFit="1"/>
    </xf>
    <xf numFmtId="0" fontId="20" fillId="0" borderId="1" xfId="0" applyFont="1" applyBorder="1" applyAlignment="1">
      <alignment horizontal="center" vertical="center" textRotation="255" shrinkToFit="1"/>
    </xf>
    <xf numFmtId="49" fontId="22" fillId="0" borderId="1" xfId="0" applyNumberFormat="1" applyFont="1" applyBorder="1" applyAlignment="1">
      <alignment horizontal="center" vertical="center"/>
    </xf>
    <xf numFmtId="49" fontId="21" fillId="0" borderId="1" xfId="0" applyNumberFormat="1" applyFont="1" applyBorder="1" applyAlignment="1">
      <alignment horizontal="center" vertical="center" shrinkToFit="1"/>
    </xf>
    <xf numFmtId="0" fontId="6" fillId="0" borderId="1" xfId="0" applyFont="1" applyBorder="1" applyAlignment="1" applyProtection="1">
      <alignment horizontal="center" vertical="center" shrinkToFit="1"/>
      <protection locked="0"/>
    </xf>
    <xf numFmtId="0" fontId="6" fillId="0" borderId="1" xfId="0" applyFont="1" applyBorder="1" applyAlignment="1" applyProtection="1">
      <alignment horizontal="center" vertical="center"/>
      <protection locked="0"/>
    </xf>
    <xf numFmtId="0" fontId="6" fillId="0" borderId="1" xfId="0" applyFont="1" applyBorder="1" applyAlignment="1">
      <alignment horizontal="center" vertical="center" wrapText="1"/>
    </xf>
    <xf numFmtId="0" fontId="6" fillId="0" borderId="0" xfId="0" applyFont="1" applyAlignment="1">
      <alignment horizontal="right" vertical="center" shrinkToFit="1"/>
    </xf>
    <xf numFmtId="0" fontId="6" fillId="5" borderId="0" xfId="0" applyFont="1" applyFill="1" applyAlignment="1" applyProtection="1">
      <alignment horizontal="center" vertical="center" shrinkToFit="1"/>
      <protection locked="0"/>
    </xf>
    <xf numFmtId="0" fontId="6" fillId="0" borderId="0" xfId="0" applyFont="1" applyAlignment="1">
      <alignment horizontal="left" vertical="center" shrinkToFit="1"/>
    </xf>
    <xf numFmtId="0" fontId="24" fillId="0" borderId="0" xfId="0" applyFont="1" applyAlignment="1">
      <alignment horizontal="left" vertical="center"/>
    </xf>
    <xf numFmtId="0" fontId="24" fillId="0" borderId="0" xfId="0" applyFont="1" applyAlignment="1">
      <alignment horizontal="center" vertical="center"/>
    </xf>
    <xf numFmtId="0" fontId="6" fillId="0" borderId="0" xfId="0" applyFont="1" applyAlignment="1">
      <alignment horizontal="center" vertical="center" shrinkToFit="1"/>
    </xf>
    <xf numFmtId="0" fontId="0" fillId="0" borderId="27" xfId="0" applyBorder="1" applyAlignment="1" applyProtection="1">
      <alignment horizontal="left" vertical="top" wrapText="1" shrinkToFit="1"/>
      <protection locked="0"/>
    </xf>
    <xf numFmtId="0" fontId="0" fillId="0" borderId="11" xfId="0" applyBorder="1" applyAlignment="1" applyProtection="1">
      <alignment horizontal="left" vertical="top" wrapText="1" shrinkToFit="1"/>
      <protection locked="0"/>
    </xf>
    <xf numFmtId="0" fontId="0" fillId="0" borderId="13" xfId="0" applyBorder="1" applyAlignment="1" applyProtection="1">
      <alignment horizontal="left" vertical="top" wrapText="1" shrinkToFit="1"/>
      <protection locked="0"/>
    </xf>
    <xf numFmtId="0" fontId="0" fillId="0" borderId="25" xfId="0" applyBorder="1" applyAlignment="1" applyProtection="1">
      <alignment horizontal="left" vertical="top" wrapText="1" shrinkToFit="1"/>
      <protection locked="0"/>
    </xf>
    <xf numFmtId="0" fontId="0" fillId="0" borderId="0" xfId="0" applyAlignment="1" applyProtection="1">
      <alignment horizontal="left" vertical="top" wrapText="1" shrinkToFit="1"/>
      <protection locked="0"/>
    </xf>
    <xf numFmtId="0" fontId="0" fillId="0" borderId="10" xfId="0" applyBorder="1" applyAlignment="1" applyProtection="1">
      <alignment horizontal="left" vertical="top" wrapText="1" shrinkToFit="1"/>
      <protection locked="0"/>
    </xf>
    <xf numFmtId="0" fontId="0" fillId="0" borderId="26" xfId="0" applyBorder="1" applyAlignment="1" applyProtection="1">
      <alignment horizontal="left" vertical="top" wrapText="1" shrinkToFit="1"/>
      <protection locked="0"/>
    </xf>
    <xf numFmtId="0" fontId="0" fillId="0" borderId="9" xfId="0" applyBorder="1" applyAlignment="1" applyProtection="1">
      <alignment horizontal="left" vertical="top" wrapText="1" shrinkToFit="1"/>
      <protection locked="0"/>
    </xf>
    <xf numFmtId="0" fontId="0" fillId="0" borderId="17" xfId="0" applyBorder="1" applyAlignment="1" applyProtection="1">
      <alignment horizontal="left" vertical="top" wrapText="1" shrinkToFit="1"/>
      <protection locked="0"/>
    </xf>
    <xf numFmtId="0" fontId="6" fillId="0" borderId="0" xfId="0" applyFont="1" applyAlignment="1" applyProtection="1">
      <alignment horizontal="center" vertical="center" shrinkToFit="1"/>
      <protection locked="0"/>
    </xf>
    <xf numFmtId="0" fontId="6" fillId="0" borderId="0" xfId="0" applyFont="1" applyAlignment="1" applyProtection="1">
      <alignment horizontal="left" vertical="center" shrinkToFit="1"/>
      <protection locked="0"/>
    </xf>
    <xf numFmtId="0" fontId="5" fillId="0" borderId="0" xfId="0" applyFont="1" applyAlignment="1">
      <alignment horizontal="left" vertical="center" shrinkToFit="1"/>
    </xf>
    <xf numFmtId="0" fontId="30" fillId="0" borderId="0" xfId="1" applyFont="1" applyAlignment="1">
      <alignment horizontal="center" vertical="center" wrapText="1" shrinkToFit="1"/>
    </xf>
    <xf numFmtId="0" fontId="30" fillId="0" borderId="0" xfId="1" applyFont="1" applyAlignment="1">
      <alignment horizontal="center" vertical="center" shrinkToFit="1"/>
    </xf>
    <xf numFmtId="0" fontId="0" fillId="0" borderId="0" xfId="1" applyFont="1" applyAlignment="1">
      <alignment horizontal="left" vertical="center" wrapText="1" shrinkToFit="1"/>
    </xf>
    <xf numFmtId="0" fontId="3" fillId="0" borderId="0" xfId="1" applyAlignment="1">
      <alignment horizontal="left" vertical="center" wrapText="1" shrinkToFit="1"/>
    </xf>
    <xf numFmtId="0" fontId="0" fillId="0" borderId="28" xfId="1" applyFont="1" applyBorder="1" applyAlignment="1">
      <alignment horizontal="center" vertical="center" justifyLastLine="1" shrinkToFit="1"/>
    </xf>
    <xf numFmtId="0" fontId="3" fillId="0" borderId="28" xfId="1" applyBorder="1" applyAlignment="1">
      <alignment horizontal="center" vertical="center" justifyLastLine="1" shrinkToFit="1"/>
    </xf>
    <xf numFmtId="0" fontId="0" fillId="0" borderId="28" xfId="0" applyBorder="1" applyAlignment="1">
      <alignment horizontal="center" vertical="center" shrinkToFit="1"/>
    </xf>
    <xf numFmtId="0" fontId="3" fillId="0" borderId="28" xfId="1" applyBorder="1" applyAlignment="1">
      <alignment horizontal="distributed" vertical="center" justifyLastLine="1" shrinkToFit="1"/>
    </xf>
    <xf numFmtId="0" fontId="0" fillId="0" borderId="28" xfId="1" applyFont="1" applyBorder="1" applyAlignment="1">
      <alignment horizontal="center" vertical="center" shrinkToFit="1"/>
    </xf>
    <xf numFmtId="0" fontId="3" fillId="0" borderId="28" xfId="1" applyBorder="1" applyAlignment="1">
      <alignment horizontal="center" vertical="center" shrinkToFit="1"/>
    </xf>
    <xf numFmtId="0" fontId="3" fillId="0" borderId="35" xfId="1" applyBorder="1" applyAlignment="1">
      <alignment horizontal="distributed" vertical="center" justifyLastLine="1"/>
    </xf>
    <xf numFmtId="0" fontId="3" fillId="0" borderId="15" xfId="1" applyBorder="1" applyAlignment="1">
      <alignment horizontal="distributed" vertical="center" justifyLastLine="1"/>
    </xf>
    <xf numFmtId="0" fontId="3" fillId="0" borderId="36" xfId="1" applyBorder="1" applyAlignment="1">
      <alignment horizontal="center" vertical="center" justifyLastLine="1" shrinkToFit="1"/>
    </xf>
    <xf numFmtId="0" fontId="3" fillId="0" borderId="15" xfId="1" applyBorder="1" applyAlignment="1">
      <alignment horizontal="center" vertical="center" justifyLastLine="1" shrinkToFit="1"/>
    </xf>
    <xf numFmtId="0" fontId="3" fillId="0" borderId="36" xfId="1" applyBorder="1" applyAlignment="1">
      <alignment horizontal="distributed" vertical="center" justifyLastLine="1" shrinkToFit="1"/>
    </xf>
    <xf numFmtId="0" fontId="3" fillId="0" borderId="15" xfId="1" applyBorder="1" applyAlignment="1">
      <alignment horizontal="distributed" vertical="center" justifyLastLine="1" shrinkToFit="1"/>
    </xf>
    <xf numFmtId="0" fontId="3" fillId="0" borderId="36" xfId="1" applyBorder="1" applyAlignment="1">
      <alignment horizontal="center" vertical="center" justifyLastLine="1"/>
    </xf>
    <xf numFmtId="0" fontId="3" fillId="0" borderId="15" xfId="1" applyBorder="1" applyAlignment="1">
      <alignment horizontal="center" vertical="center" justifyLastLine="1"/>
    </xf>
    <xf numFmtId="0" fontId="3" fillId="4" borderId="36" xfId="1" applyFill="1" applyBorder="1" applyAlignment="1">
      <alignment horizontal="distributed" vertical="center" justifyLastLine="1"/>
    </xf>
    <xf numFmtId="0" fontId="3" fillId="4" borderId="16" xfId="1" applyFill="1" applyBorder="1" applyAlignment="1">
      <alignment horizontal="distributed" vertical="center" justifyLastLine="1"/>
    </xf>
    <xf numFmtId="0" fontId="3" fillId="4" borderId="37" xfId="1" applyFill="1" applyBorder="1" applyAlignment="1">
      <alignment horizontal="distributed" vertical="center" justifyLastLine="1"/>
    </xf>
    <xf numFmtId="0" fontId="3" fillId="4" borderId="87" xfId="1" applyFill="1" applyBorder="1" applyAlignment="1">
      <alignment horizontal="distributed" vertical="center" justifyLastLine="1"/>
    </xf>
    <xf numFmtId="0" fontId="3" fillId="4" borderId="38" xfId="1" applyFill="1" applyBorder="1" applyAlignment="1">
      <alignment horizontal="distributed" vertical="center" justifyLastLine="1"/>
    </xf>
    <xf numFmtId="0" fontId="31" fillId="0" borderId="0" xfId="1" applyFont="1" applyAlignment="1">
      <alignment horizontal="left" vertical="center" wrapText="1" shrinkToFit="1"/>
    </xf>
    <xf numFmtId="38" fontId="31" fillId="0" borderId="35" xfId="3" applyFont="1" applyBorder="1" applyAlignment="1" applyProtection="1">
      <alignment horizontal="center" vertical="center" wrapText="1" shrinkToFit="1"/>
    </xf>
    <xf numFmtId="38" fontId="31" fillId="0" borderId="16" xfId="3" applyFont="1" applyBorder="1" applyAlignment="1" applyProtection="1">
      <alignment horizontal="center" vertical="center" wrapText="1" shrinkToFit="1"/>
    </xf>
    <xf numFmtId="0" fontId="0" fillId="0" borderId="29" xfId="1" applyFont="1" applyBorder="1" applyAlignment="1">
      <alignment horizontal="left" vertical="top" wrapText="1" shrinkToFit="1"/>
    </xf>
    <xf numFmtId="0" fontId="3" fillId="0" borderId="19" xfId="1" applyBorder="1" applyAlignment="1">
      <alignment horizontal="left" vertical="top" wrapText="1" shrinkToFit="1"/>
    </xf>
    <xf numFmtId="0" fontId="3" fillId="0" borderId="30" xfId="1" applyBorder="1" applyAlignment="1">
      <alignment horizontal="left" vertical="top" wrapText="1" shrinkToFit="1"/>
    </xf>
    <xf numFmtId="0" fontId="3" fillId="0" borderId="31" xfId="1" applyBorder="1" applyAlignment="1">
      <alignment horizontal="left" vertical="top" wrapText="1" shrinkToFit="1"/>
    </xf>
    <xf numFmtId="0" fontId="3" fillId="0" borderId="0" xfId="1" applyAlignment="1">
      <alignment horizontal="left" vertical="top" wrapText="1" shrinkToFit="1"/>
    </xf>
    <xf numFmtId="0" fontId="3" fillId="0" borderId="32" xfId="1" applyBorder="1" applyAlignment="1">
      <alignment horizontal="left" vertical="top" wrapText="1" shrinkToFit="1"/>
    </xf>
    <xf numFmtId="0" fontId="3" fillId="0" borderId="33" xfId="1" applyBorder="1" applyAlignment="1">
      <alignment horizontal="left" vertical="top" wrapText="1" shrinkToFit="1"/>
    </xf>
    <xf numFmtId="0" fontId="3" fillId="0" borderId="28" xfId="1" applyBorder="1" applyAlignment="1">
      <alignment horizontal="left" vertical="top" wrapText="1" shrinkToFit="1"/>
    </xf>
    <xf numFmtId="0" fontId="3" fillId="0" borderId="34" xfId="1" applyBorder="1" applyAlignment="1">
      <alignment horizontal="left" vertical="top" wrapText="1" shrinkToFit="1"/>
    </xf>
    <xf numFmtId="0" fontId="3" fillId="0" borderId="39" xfId="1" applyBorder="1" applyAlignment="1">
      <alignment horizontal="distributed" vertical="center"/>
    </xf>
    <xf numFmtId="0" fontId="3" fillId="0" borderId="17" xfId="1" applyBorder="1" applyAlignment="1">
      <alignment horizontal="distributed" vertical="center"/>
    </xf>
    <xf numFmtId="0" fontId="3" fillId="0" borderId="40" xfId="1" applyBorder="1" applyAlignment="1">
      <alignment horizontal="distributed" vertical="center"/>
    </xf>
    <xf numFmtId="0" fontId="3" fillId="0" borderId="6" xfId="1" applyBorder="1" applyAlignment="1">
      <alignment horizontal="distributed" vertical="center"/>
    </xf>
    <xf numFmtId="0" fontId="3" fillId="0" borderId="41" xfId="1" applyBorder="1" applyAlignment="1">
      <alignment horizontal="distributed" vertical="center"/>
    </xf>
    <xf numFmtId="0" fontId="3" fillId="0" borderId="13" xfId="1" applyBorder="1" applyAlignment="1">
      <alignment horizontal="distributed" vertical="center"/>
    </xf>
    <xf numFmtId="177" fontId="3" fillId="0" borderId="25" xfId="4" applyNumberFormat="1" applyFont="1" applyBorder="1" applyAlignment="1" applyProtection="1">
      <alignment horizontal="right" vertical="center"/>
    </xf>
    <xf numFmtId="177" fontId="3" fillId="0" borderId="10" xfId="4" applyNumberFormat="1" applyFont="1" applyBorder="1" applyAlignment="1" applyProtection="1">
      <alignment horizontal="right" vertical="center"/>
    </xf>
    <xf numFmtId="176" fontId="3" fillId="0" borderId="42" xfId="1" applyNumberFormat="1" applyBorder="1" applyAlignment="1">
      <alignment horizontal="right" vertical="center"/>
    </xf>
    <xf numFmtId="176" fontId="3" fillId="0" borderId="43" xfId="1" applyNumberFormat="1" applyBorder="1" applyAlignment="1">
      <alignment horizontal="right" vertical="center"/>
    </xf>
    <xf numFmtId="176" fontId="3" fillId="0" borderId="25" xfId="1" applyNumberFormat="1" applyBorder="1" applyAlignment="1">
      <alignment horizontal="right" vertical="center"/>
    </xf>
    <xf numFmtId="176" fontId="3" fillId="0" borderId="10" xfId="1" applyNumberFormat="1" applyBorder="1" applyAlignment="1">
      <alignment horizontal="right" vertical="center"/>
    </xf>
    <xf numFmtId="176" fontId="3" fillId="0" borderId="49" xfId="1" applyNumberFormat="1" applyBorder="1" applyAlignment="1">
      <alignment horizontal="right" vertical="center"/>
    </xf>
    <xf numFmtId="176" fontId="3" fillId="0" borderId="50" xfId="1" applyNumberFormat="1" applyBorder="1" applyAlignment="1">
      <alignment horizontal="right" vertical="center"/>
    </xf>
    <xf numFmtId="176" fontId="0" fillId="4" borderId="25" xfId="1" applyNumberFormat="1" applyFont="1" applyFill="1" applyBorder="1" applyAlignment="1">
      <alignment horizontal="left" vertical="center" shrinkToFit="1"/>
    </xf>
    <xf numFmtId="176" fontId="3" fillId="4" borderId="0" xfId="1" applyNumberFormat="1" applyFill="1" applyAlignment="1">
      <alignment horizontal="left" vertical="center" shrinkToFit="1"/>
    </xf>
    <xf numFmtId="176" fontId="3" fillId="4" borderId="12" xfId="1" applyNumberFormat="1" applyFill="1" applyBorder="1" applyAlignment="1">
      <alignment horizontal="left" vertical="center" shrinkToFit="1"/>
    </xf>
    <xf numFmtId="176" fontId="3" fillId="4" borderId="82" xfId="1" applyNumberFormat="1" applyFill="1" applyBorder="1" applyAlignment="1">
      <alignment vertical="center" shrinkToFit="1"/>
    </xf>
    <xf numFmtId="176" fontId="3" fillId="4" borderId="30" xfId="1" applyNumberFormat="1" applyFill="1" applyBorder="1" applyAlignment="1">
      <alignment vertical="center" shrinkToFit="1"/>
    </xf>
    <xf numFmtId="176" fontId="3" fillId="4" borderId="25" xfId="1" applyNumberFormat="1" applyFill="1" applyBorder="1" applyAlignment="1">
      <alignment horizontal="left" vertical="center" shrinkToFit="1"/>
    </xf>
    <xf numFmtId="176" fontId="3" fillId="4" borderId="83" xfId="1" applyNumberFormat="1" applyFill="1" applyBorder="1" applyAlignment="1">
      <alignment vertical="center" shrinkToFit="1"/>
    </xf>
    <xf numFmtId="176" fontId="3" fillId="4" borderId="32" xfId="1" applyNumberFormat="1" applyFill="1" applyBorder="1" applyAlignment="1">
      <alignment vertical="center" shrinkToFit="1"/>
    </xf>
    <xf numFmtId="176" fontId="19" fillId="4" borderId="45" xfId="1" applyNumberFormat="1" applyFont="1" applyFill="1" applyBorder="1" applyAlignment="1">
      <alignment horizontal="left" vertical="center" shrinkToFit="1"/>
    </xf>
    <xf numFmtId="176" fontId="19" fillId="4" borderId="46" xfId="1" applyNumberFormat="1" applyFont="1" applyFill="1" applyBorder="1" applyAlignment="1">
      <alignment horizontal="left" vertical="center" shrinkToFit="1"/>
    </xf>
    <xf numFmtId="176" fontId="19" fillId="4" borderId="47" xfId="1" applyNumberFormat="1" applyFont="1" applyFill="1" applyBorder="1" applyAlignment="1">
      <alignment horizontal="left" vertical="center" shrinkToFit="1"/>
    </xf>
    <xf numFmtId="176" fontId="3" fillId="4" borderId="63" xfId="1" applyNumberFormat="1" applyFill="1" applyBorder="1" applyAlignment="1">
      <alignment horizontal="left" vertical="center" shrinkToFit="1"/>
    </xf>
    <xf numFmtId="176" fontId="3" fillId="4" borderId="64" xfId="1" applyNumberFormat="1" applyFill="1" applyBorder="1" applyAlignment="1">
      <alignment horizontal="left" vertical="center" shrinkToFit="1"/>
    </xf>
    <xf numFmtId="178" fontId="3" fillId="4" borderId="88" xfId="4" applyNumberFormat="1" applyFont="1" applyFill="1" applyBorder="1" applyAlignment="1" applyProtection="1">
      <alignment horizontal="right" vertical="center" shrinkToFit="1"/>
    </xf>
    <xf numFmtId="178" fontId="3" fillId="4" borderId="89" xfId="4" applyNumberFormat="1" applyFont="1" applyFill="1" applyBorder="1" applyAlignment="1" applyProtection="1">
      <alignment horizontal="right" vertical="center" shrinkToFit="1"/>
    </xf>
    <xf numFmtId="176" fontId="3" fillId="4" borderId="86" xfId="1" applyNumberFormat="1" applyFill="1" applyBorder="1" applyAlignment="1">
      <alignment vertical="center" shrinkToFit="1"/>
    </xf>
    <xf numFmtId="176" fontId="3" fillId="4" borderId="34" xfId="1" applyNumberFormat="1" applyFill="1" applyBorder="1" applyAlignment="1">
      <alignment vertical="center" shrinkToFit="1"/>
    </xf>
    <xf numFmtId="176" fontId="37" fillId="4" borderId="42" xfId="1" applyNumberFormat="1" applyFont="1" applyFill="1" applyBorder="1" applyAlignment="1">
      <alignment horizontal="left" vertical="center" shrinkToFit="1"/>
    </xf>
    <xf numFmtId="176" fontId="37" fillId="4" borderId="19" xfId="1" applyNumberFormat="1" applyFont="1" applyFill="1" applyBorder="1" applyAlignment="1">
      <alignment horizontal="left" vertical="center" shrinkToFit="1"/>
    </xf>
    <xf numFmtId="176" fontId="37" fillId="4" borderId="44" xfId="1" applyNumberFormat="1" applyFont="1" applyFill="1" applyBorder="1" applyAlignment="1">
      <alignment horizontal="left" vertical="center" shrinkToFit="1"/>
    </xf>
    <xf numFmtId="176" fontId="37" fillId="4" borderId="82" xfId="1" applyNumberFormat="1" applyFont="1" applyFill="1" applyBorder="1" applyAlignment="1">
      <alignment vertical="center" shrinkToFit="1"/>
    </xf>
    <xf numFmtId="176" fontId="37" fillId="4" borderId="30" xfId="1" applyNumberFormat="1" applyFont="1" applyFill="1" applyBorder="1" applyAlignment="1">
      <alignment vertical="center" shrinkToFit="1"/>
    </xf>
    <xf numFmtId="176" fontId="37" fillId="4" borderId="83" xfId="1" applyNumberFormat="1" applyFont="1" applyFill="1" applyBorder="1" applyAlignment="1">
      <alignment vertical="center" shrinkToFit="1"/>
    </xf>
    <xf numFmtId="176" fontId="37" fillId="4" borderId="32" xfId="1" applyNumberFormat="1" applyFont="1" applyFill="1" applyBorder="1" applyAlignment="1">
      <alignment vertical="center" shrinkToFit="1"/>
    </xf>
    <xf numFmtId="176" fontId="3" fillId="4" borderId="49" xfId="1" applyNumberFormat="1" applyFill="1" applyBorder="1" applyAlignment="1">
      <alignment horizontal="left" vertical="center" shrinkToFit="1"/>
    </xf>
    <xf numFmtId="176" fontId="3" fillId="4" borderId="28" xfId="1" applyNumberFormat="1" applyFill="1" applyBorder="1" applyAlignment="1">
      <alignment horizontal="left" vertical="center" shrinkToFit="1"/>
    </xf>
    <xf numFmtId="178" fontId="3" fillId="4" borderId="86" xfId="4" applyNumberFormat="1" applyFont="1" applyFill="1" applyBorder="1" applyAlignment="1" applyProtection="1">
      <alignment horizontal="right" vertical="center" shrinkToFit="1"/>
    </xf>
    <xf numFmtId="178" fontId="3" fillId="4" borderId="34" xfId="4" applyNumberFormat="1" applyFont="1" applyFill="1" applyBorder="1" applyAlignment="1" applyProtection="1">
      <alignment horizontal="right" vertical="center" shrinkToFit="1"/>
    </xf>
    <xf numFmtId="0" fontId="3" fillId="0" borderId="23" xfId="1" applyBorder="1" applyAlignment="1">
      <alignment horizontal="distributed" vertical="center"/>
    </xf>
    <xf numFmtId="0" fontId="3" fillId="0" borderId="3" xfId="1" applyBorder="1" applyAlignment="1">
      <alignment horizontal="distributed" vertical="center"/>
    </xf>
    <xf numFmtId="0" fontId="3" fillId="0" borderId="48" xfId="1" applyBorder="1" applyAlignment="1">
      <alignment horizontal="distributed" vertical="center"/>
    </xf>
    <xf numFmtId="0" fontId="3" fillId="0" borderId="22" xfId="1" applyBorder="1" applyAlignment="1">
      <alignment horizontal="distributed" vertical="center"/>
    </xf>
    <xf numFmtId="177" fontId="3" fillId="0" borderId="42" xfId="4" applyNumberFormat="1" applyFont="1" applyBorder="1" applyAlignment="1" applyProtection="1">
      <alignment horizontal="right" vertical="center"/>
    </xf>
    <xf numFmtId="177" fontId="3" fillId="0" borderId="43" xfId="4" applyNumberFormat="1" applyFont="1" applyBorder="1" applyAlignment="1" applyProtection="1">
      <alignment horizontal="right" vertical="center"/>
    </xf>
    <xf numFmtId="177" fontId="3" fillId="0" borderId="49" xfId="4" applyNumberFormat="1" applyFont="1" applyBorder="1" applyAlignment="1" applyProtection="1">
      <alignment horizontal="right" vertical="center"/>
    </xf>
    <xf numFmtId="177" fontId="3" fillId="0" borderId="50" xfId="4" applyNumberFormat="1" applyFont="1" applyBorder="1" applyAlignment="1" applyProtection="1">
      <alignment horizontal="right" vertical="center"/>
    </xf>
    <xf numFmtId="176" fontId="3" fillId="4" borderId="42" xfId="1" applyNumberFormat="1" applyFill="1" applyBorder="1" applyAlignment="1">
      <alignment horizontal="left" vertical="center" shrinkToFit="1"/>
    </xf>
    <xf numFmtId="176" fontId="3" fillId="4" borderId="19" xfId="1" applyNumberFormat="1" applyFill="1" applyBorder="1" applyAlignment="1">
      <alignment horizontal="left" vertical="center" shrinkToFit="1"/>
    </xf>
    <xf numFmtId="176" fontId="3" fillId="4" borderId="44" xfId="1" applyNumberFormat="1" applyFill="1" applyBorder="1" applyAlignment="1">
      <alignment horizontal="left" vertical="center" shrinkToFit="1"/>
    </xf>
    <xf numFmtId="176" fontId="37" fillId="4" borderId="84" xfId="1" applyNumberFormat="1" applyFont="1" applyFill="1" applyBorder="1" applyAlignment="1">
      <alignment vertical="center" shrinkToFit="1"/>
    </xf>
    <xf numFmtId="176" fontId="37" fillId="4" borderId="85" xfId="1" applyNumberFormat="1" applyFont="1" applyFill="1" applyBorder="1" applyAlignment="1">
      <alignment vertical="center" shrinkToFit="1"/>
    </xf>
    <xf numFmtId="0" fontId="3" fillId="0" borderId="29" xfId="1" applyBorder="1" applyAlignment="1">
      <alignment horizontal="distributed" vertical="center" justifyLastLine="1"/>
    </xf>
    <xf numFmtId="0" fontId="3" fillId="0" borderId="43" xfId="1" applyBorder="1" applyAlignment="1">
      <alignment horizontal="distributed" vertical="center" justifyLastLine="1"/>
    </xf>
    <xf numFmtId="0" fontId="3" fillId="0" borderId="42" xfId="1" applyBorder="1" applyAlignment="1">
      <alignment horizontal="center" vertical="center" justifyLastLine="1" shrinkToFit="1"/>
    </xf>
    <xf numFmtId="0" fontId="3" fillId="0" borderId="43" xfId="1" applyBorder="1" applyAlignment="1">
      <alignment horizontal="center" vertical="center" justifyLastLine="1" shrinkToFit="1"/>
    </xf>
    <xf numFmtId="0" fontId="3" fillId="4" borderId="42" xfId="1" applyFill="1" applyBorder="1" applyAlignment="1">
      <alignment horizontal="distributed" vertical="center" justifyLastLine="1"/>
    </xf>
    <xf numFmtId="0" fontId="3" fillId="4" borderId="19" xfId="1" applyFill="1" applyBorder="1" applyAlignment="1">
      <alignment horizontal="distributed" vertical="center" justifyLastLine="1"/>
    </xf>
    <xf numFmtId="0" fontId="3" fillId="4" borderId="44" xfId="1" applyFill="1" applyBorder="1" applyAlignment="1">
      <alignment horizontal="distributed" vertical="center" justifyLastLine="1"/>
    </xf>
    <xf numFmtId="176" fontId="3" fillId="4" borderId="62" xfId="1" applyNumberFormat="1" applyFill="1" applyBorder="1" applyAlignment="1">
      <alignment vertical="center" shrinkToFit="1"/>
    </xf>
    <xf numFmtId="176" fontId="3" fillId="4" borderId="67" xfId="1" applyNumberFormat="1" applyFill="1" applyBorder="1" applyAlignment="1">
      <alignment vertical="center" shrinkToFit="1"/>
    </xf>
    <xf numFmtId="0" fontId="3" fillId="0" borderId="53" xfId="1" applyBorder="1" applyAlignment="1">
      <alignment horizontal="distributed" vertical="center"/>
    </xf>
    <xf numFmtId="0" fontId="3" fillId="0" borderId="54" xfId="1" applyBorder="1" applyAlignment="1">
      <alignment horizontal="distributed" vertical="center"/>
    </xf>
    <xf numFmtId="176" fontId="3" fillId="0" borderId="55" xfId="1" applyNumberFormat="1" applyBorder="1" applyAlignment="1">
      <alignment horizontal="right" vertical="center"/>
    </xf>
    <xf numFmtId="176" fontId="3" fillId="0" borderId="54" xfId="1" applyNumberFormat="1" applyBorder="1" applyAlignment="1">
      <alignment horizontal="right" vertical="center"/>
    </xf>
    <xf numFmtId="176" fontId="3" fillId="0" borderId="55" xfId="1" applyNumberFormat="1" applyBorder="1" applyAlignment="1">
      <alignment horizontal="center" vertical="center"/>
    </xf>
    <xf numFmtId="176" fontId="3" fillId="0" borderId="56" xfId="1" applyNumberFormat="1" applyBorder="1" applyAlignment="1">
      <alignment horizontal="center" vertical="center"/>
    </xf>
    <xf numFmtId="176" fontId="3" fillId="0" borderId="57" xfId="1" applyNumberFormat="1" applyBorder="1" applyAlignment="1">
      <alignment horizontal="center" vertical="center"/>
    </xf>
    <xf numFmtId="176" fontId="3" fillId="0" borderId="62" xfId="1" applyNumberFormat="1" applyBorder="1" applyAlignment="1">
      <alignment horizontal="right" vertical="center"/>
    </xf>
    <xf numFmtId="176" fontId="3" fillId="0" borderId="61" xfId="1" applyNumberFormat="1" applyBorder="1" applyAlignment="1">
      <alignment horizontal="right" vertical="center"/>
    </xf>
    <xf numFmtId="176" fontId="3" fillId="4" borderId="63" xfId="1" applyNumberFormat="1" applyFill="1" applyBorder="1" applyAlignment="1">
      <alignment vertical="center" shrinkToFit="1"/>
    </xf>
    <xf numFmtId="176" fontId="3" fillId="4" borderId="64" xfId="1" applyNumberFormat="1" applyFill="1" applyBorder="1" applyAlignment="1">
      <alignment vertical="center" shrinkToFit="1"/>
    </xf>
    <xf numFmtId="0" fontId="3" fillId="0" borderId="29" xfId="1" applyBorder="1" applyAlignment="1">
      <alignment horizontal="distributed" vertical="center"/>
    </xf>
    <xf numFmtId="0" fontId="3" fillId="0" borderId="43" xfId="1" applyBorder="1" applyAlignment="1">
      <alignment horizontal="distributed" vertical="center"/>
    </xf>
    <xf numFmtId="0" fontId="3" fillId="0" borderId="31" xfId="1" applyBorder="1" applyAlignment="1">
      <alignment horizontal="distributed" vertical="center"/>
    </xf>
    <xf numFmtId="0" fontId="3" fillId="0" borderId="10" xfId="1" applyBorder="1" applyAlignment="1">
      <alignment horizontal="distributed" vertical="center"/>
    </xf>
    <xf numFmtId="0" fontId="3" fillId="0" borderId="33" xfId="1" applyBorder="1" applyAlignment="1">
      <alignment horizontal="distributed" vertical="center"/>
    </xf>
    <xf numFmtId="0" fontId="3" fillId="0" borderId="50" xfId="1" applyBorder="1" applyAlignment="1">
      <alignment horizontal="distributed" vertical="center"/>
    </xf>
    <xf numFmtId="176" fontId="0" fillId="4" borderId="42" xfId="1" applyNumberFormat="1" applyFont="1" applyFill="1" applyBorder="1" applyAlignment="1">
      <alignment horizontal="left" vertical="center" shrinkToFit="1"/>
    </xf>
    <xf numFmtId="176" fontId="3" fillId="4" borderId="52" xfId="1" applyNumberFormat="1" applyFill="1" applyBorder="1" applyAlignment="1">
      <alignment horizontal="left" vertical="center" shrinkToFit="1"/>
    </xf>
    <xf numFmtId="0" fontId="3" fillId="0" borderId="31" xfId="1" applyBorder="1" applyAlignment="1">
      <alignment horizontal="center" vertical="center" shrinkToFit="1"/>
    </xf>
    <xf numFmtId="0" fontId="3" fillId="0" borderId="10" xfId="1" applyBorder="1" applyAlignment="1">
      <alignment horizontal="center" vertical="center" shrinkToFit="1"/>
    </xf>
    <xf numFmtId="176" fontId="3" fillId="4" borderId="90" xfId="1" applyNumberFormat="1" applyFill="1" applyBorder="1" applyAlignment="1">
      <alignment vertical="center" shrinkToFit="1"/>
    </xf>
    <xf numFmtId="176" fontId="3" fillId="4" borderId="68" xfId="1" applyNumberFormat="1" applyFill="1" applyBorder="1" applyAlignment="1">
      <alignment vertical="center" shrinkToFit="1"/>
    </xf>
    <xf numFmtId="0" fontId="3" fillId="0" borderId="60" xfId="1" applyBorder="1" applyAlignment="1">
      <alignment horizontal="distributed" vertical="center"/>
    </xf>
    <xf numFmtId="0" fontId="3" fillId="0" borderId="61" xfId="1" applyBorder="1" applyAlignment="1">
      <alignment horizontal="distributed" vertical="center"/>
    </xf>
    <xf numFmtId="0" fontId="0" fillId="0" borderId="28" xfId="0" applyBorder="1" applyAlignment="1" applyProtection="1">
      <alignment horizontal="center" vertical="center" shrinkToFit="1"/>
      <protection locked="0"/>
    </xf>
    <xf numFmtId="0" fontId="3" fillId="0" borderId="28" xfId="1" applyBorder="1" applyAlignment="1" applyProtection="1">
      <alignment horizontal="center" vertical="center" shrinkToFit="1"/>
      <protection locked="0"/>
    </xf>
    <xf numFmtId="38" fontId="31" fillId="0" borderId="35" xfId="3" applyFont="1" applyBorder="1" applyAlignment="1" applyProtection="1">
      <alignment horizontal="center" vertical="center" wrapText="1" shrinkToFit="1"/>
      <protection locked="0"/>
    </xf>
    <xf numFmtId="38" fontId="31" fillId="0" borderId="16" xfId="3" applyFont="1" applyBorder="1" applyAlignment="1" applyProtection="1">
      <alignment horizontal="center" vertical="center" wrapText="1" shrinkToFit="1"/>
      <protection locked="0"/>
    </xf>
    <xf numFmtId="0" fontId="0" fillId="0" borderId="29" xfId="1" applyFont="1" applyBorder="1" applyAlignment="1" applyProtection="1">
      <alignment horizontal="left" vertical="top" wrapText="1" shrinkToFit="1"/>
      <protection locked="0"/>
    </xf>
    <xf numFmtId="0" fontId="3" fillId="0" borderId="19" xfId="1" applyBorder="1" applyAlignment="1" applyProtection="1">
      <alignment horizontal="left" vertical="top" wrapText="1" shrinkToFit="1"/>
      <protection locked="0"/>
    </xf>
    <xf numFmtId="0" fontId="3" fillId="0" borderId="30" xfId="1" applyBorder="1" applyAlignment="1" applyProtection="1">
      <alignment horizontal="left" vertical="top" wrapText="1" shrinkToFit="1"/>
      <protection locked="0"/>
    </xf>
    <xf numFmtId="0" fontId="3" fillId="0" borderId="31" xfId="1" applyBorder="1" applyAlignment="1" applyProtection="1">
      <alignment horizontal="left" vertical="top" wrapText="1" shrinkToFit="1"/>
      <protection locked="0"/>
    </xf>
    <xf numFmtId="0" fontId="3" fillId="0" borderId="0" xfId="1" applyAlignment="1" applyProtection="1">
      <alignment horizontal="left" vertical="top" wrapText="1" shrinkToFit="1"/>
      <protection locked="0"/>
    </xf>
    <xf numFmtId="0" fontId="3" fillId="0" borderId="32" xfId="1" applyBorder="1" applyAlignment="1" applyProtection="1">
      <alignment horizontal="left" vertical="top" wrapText="1" shrinkToFit="1"/>
      <protection locked="0"/>
    </xf>
    <xf numFmtId="0" fontId="3" fillId="0" borderId="33" xfId="1" applyBorder="1" applyAlignment="1" applyProtection="1">
      <alignment horizontal="left" vertical="top" wrapText="1" shrinkToFit="1"/>
      <protection locked="0"/>
    </xf>
    <xf numFmtId="0" fontId="3" fillId="0" borderId="28" xfId="1" applyBorder="1" applyAlignment="1" applyProtection="1">
      <alignment horizontal="left" vertical="top" wrapText="1" shrinkToFit="1"/>
      <protection locked="0"/>
    </xf>
    <xf numFmtId="0" fontId="3" fillId="0" borderId="34" xfId="1" applyBorder="1" applyAlignment="1" applyProtection="1">
      <alignment horizontal="left" vertical="top" wrapText="1" shrinkToFit="1"/>
      <protection locked="0"/>
    </xf>
    <xf numFmtId="176" fontId="3" fillId="4" borderId="49" xfId="1" applyNumberFormat="1" applyFill="1" applyBorder="1" applyAlignment="1" applyProtection="1">
      <alignment horizontal="left" vertical="center" shrinkToFit="1"/>
      <protection locked="0"/>
    </xf>
    <xf numFmtId="176" fontId="3" fillId="4" borderId="28" xfId="1" applyNumberFormat="1" applyFill="1" applyBorder="1" applyAlignment="1" applyProtection="1">
      <alignment horizontal="left" vertical="center" shrinkToFit="1"/>
      <protection locked="0"/>
    </xf>
    <xf numFmtId="176" fontId="3" fillId="4" borderId="52" xfId="1" applyNumberFormat="1" applyFill="1" applyBorder="1" applyAlignment="1" applyProtection="1">
      <alignment horizontal="left" vertical="center" shrinkToFit="1"/>
      <protection locked="0"/>
    </xf>
    <xf numFmtId="176" fontId="3" fillId="4" borderId="86" xfId="1" applyNumberFormat="1" applyFill="1" applyBorder="1" applyAlignment="1" applyProtection="1">
      <alignment vertical="center" shrinkToFit="1"/>
      <protection locked="0"/>
    </xf>
    <xf numFmtId="176" fontId="3" fillId="4" borderId="34" xfId="1" applyNumberFormat="1" applyFill="1" applyBorder="1" applyAlignment="1" applyProtection="1">
      <alignment vertical="center" shrinkToFit="1"/>
      <protection locked="0"/>
    </xf>
    <xf numFmtId="176" fontId="37" fillId="4" borderId="42" xfId="1" applyNumberFormat="1" applyFont="1" applyFill="1" applyBorder="1" applyAlignment="1" applyProtection="1">
      <alignment horizontal="left" vertical="center" shrinkToFit="1"/>
      <protection locked="0"/>
    </xf>
    <xf numFmtId="176" fontId="37" fillId="4" borderId="19" xfId="1" applyNumberFormat="1" applyFont="1" applyFill="1" applyBorder="1" applyAlignment="1" applyProtection="1">
      <alignment horizontal="left" vertical="center" shrinkToFit="1"/>
      <protection locked="0"/>
    </xf>
    <xf numFmtId="176" fontId="37" fillId="4" borderId="44" xfId="1" applyNumberFormat="1" applyFont="1" applyFill="1" applyBorder="1" applyAlignment="1" applyProtection="1">
      <alignment horizontal="left" vertical="center" shrinkToFit="1"/>
      <protection locked="0"/>
    </xf>
    <xf numFmtId="176" fontId="36" fillId="4" borderId="82" xfId="1" applyNumberFormat="1" applyFont="1" applyFill="1" applyBorder="1" applyAlignment="1" applyProtection="1">
      <alignment vertical="center" shrinkToFit="1"/>
      <protection locked="0"/>
    </xf>
    <xf numFmtId="176" fontId="36" fillId="4" borderId="30" xfId="1" applyNumberFormat="1" applyFont="1" applyFill="1" applyBorder="1" applyAlignment="1" applyProtection="1">
      <alignment vertical="center" shrinkToFit="1"/>
      <protection locked="0"/>
    </xf>
    <xf numFmtId="176" fontId="3" fillId="4" borderId="25" xfId="1" applyNumberFormat="1" applyFill="1" applyBorder="1" applyAlignment="1" applyProtection="1">
      <alignment horizontal="left" vertical="center" shrinkToFit="1"/>
      <protection locked="0"/>
    </xf>
    <xf numFmtId="176" fontId="3" fillId="4" borderId="0" xfId="1" applyNumberFormat="1" applyFill="1" applyAlignment="1" applyProtection="1">
      <alignment horizontal="left" vertical="center" shrinkToFit="1"/>
      <protection locked="0"/>
    </xf>
    <xf numFmtId="176" fontId="3" fillId="4" borderId="12" xfId="1" applyNumberFormat="1" applyFill="1" applyBorder="1" applyAlignment="1" applyProtection="1">
      <alignment horizontal="left" vertical="center" shrinkToFit="1"/>
      <protection locked="0"/>
    </xf>
    <xf numFmtId="176" fontId="36" fillId="4" borderId="83" xfId="1" applyNumberFormat="1" applyFont="1" applyFill="1" applyBorder="1" applyAlignment="1" applyProtection="1">
      <alignment vertical="center" shrinkToFit="1"/>
      <protection locked="0"/>
    </xf>
    <xf numFmtId="176" fontId="36" fillId="4" borderId="32" xfId="1" applyNumberFormat="1" applyFont="1" applyFill="1" applyBorder="1" applyAlignment="1" applyProtection="1">
      <alignment vertical="center" shrinkToFit="1"/>
      <protection locked="0"/>
    </xf>
    <xf numFmtId="177" fontId="3" fillId="0" borderId="25" xfId="4" applyNumberFormat="1" applyFont="1" applyBorder="1" applyAlignment="1" applyProtection="1">
      <alignment horizontal="right" vertical="center"/>
      <protection locked="0"/>
    </xf>
    <xf numFmtId="177" fontId="3" fillId="0" borderId="10" xfId="4" applyNumberFormat="1" applyFont="1" applyBorder="1" applyAlignment="1" applyProtection="1">
      <alignment horizontal="right" vertical="center"/>
      <protection locked="0"/>
    </xf>
    <xf numFmtId="176" fontId="3" fillId="4" borderId="42" xfId="1" applyNumberFormat="1" applyFill="1" applyBorder="1" applyAlignment="1" applyProtection="1">
      <alignment horizontal="left" vertical="center" shrinkToFit="1"/>
      <protection locked="0"/>
    </xf>
    <xf numFmtId="176" fontId="3" fillId="4" borderId="19" xfId="1" applyNumberFormat="1" applyFill="1" applyBorder="1" applyAlignment="1" applyProtection="1">
      <alignment horizontal="left" vertical="center" shrinkToFit="1"/>
      <protection locked="0"/>
    </xf>
    <xf numFmtId="176" fontId="3" fillId="4" borderId="44" xfId="1" applyNumberFormat="1" applyFill="1" applyBorder="1" applyAlignment="1" applyProtection="1">
      <alignment horizontal="left" vertical="center" shrinkToFit="1"/>
      <protection locked="0"/>
    </xf>
    <xf numFmtId="176" fontId="3" fillId="4" borderId="82" xfId="1" applyNumberFormat="1" applyFill="1" applyBorder="1" applyAlignment="1" applyProtection="1">
      <alignment vertical="center" shrinkToFit="1"/>
      <protection locked="0"/>
    </xf>
    <xf numFmtId="176" fontId="3" fillId="4" borderId="30" xfId="1" applyNumberFormat="1" applyFill="1" applyBorder="1" applyAlignment="1" applyProtection="1">
      <alignment vertical="center" shrinkToFit="1"/>
      <protection locked="0"/>
    </xf>
    <xf numFmtId="176" fontId="3" fillId="4" borderId="83" xfId="1" applyNumberFormat="1" applyFill="1" applyBorder="1" applyAlignment="1" applyProtection="1">
      <alignment vertical="center" shrinkToFit="1"/>
      <protection locked="0"/>
    </xf>
    <xf numFmtId="176" fontId="3" fillId="4" borderId="32" xfId="1" applyNumberFormat="1" applyFill="1" applyBorder="1" applyAlignment="1" applyProtection="1">
      <alignment vertical="center" shrinkToFit="1"/>
      <protection locked="0"/>
    </xf>
    <xf numFmtId="177" fontId="3" fillId="0" borderId="42" xfId="4" applyNumberFormat="1" applyFont="1" applyBorder="1" applyAlignment="1" applyProtection="1">
      <alignment horizontal="right" vertical="center"/>
      <protection locked="0"/>
    </xf>
    <xf numFmtId="177" fontId="3" fillId="0" borderId="43" xfId="4" applyNumberFormat="1" applyFont="1" applyBorder="1" applyAlignment="1" applyProtection="1">
      <alignment horizontal="right" vertical="center"/>
      <protection locked="0"/>
    </xf>
    <xf numFmtId="177" fontId="3" fillId="0" borderId="49" xfId="4" applyNumberFormat="1" applyFont="1" applyBorder="1" applyAlignment="1" applyProtection="1">
      <alignment horizontal="right" vertical="center"/>
      <protection locked="0"/>
    </xf>
    <xf numFmtId="177" fontId="3" fillId="0" borderId="50" xfId="4" applyNumberFormat="1" applyFont="1" applyBorder="1" applyAlignment="1" applyProtection="1">
      <alignment horizontal="right" vertical="center"/>
      <protection locked="0"/>
    </xf>
    <xf numFmtId="176" fontId="36" fillId="4" borderId="84" xfId="1" applyNumberFormat="1" applyFont="1" applyFill="1" applyBorder="1" applyAlignment="1" applyProtection="1">
      <alignment vertical="center" shrinkToFit="1"/>
      <protection locked="0"/>
    </xf>
    <xf numFmtId="176" fontId="36" fillId="4" borderId="85" xfId="1" applyNumberFormat="1" applyFont="1" applyFill="1" applyBorder="1" applyAlignment="1" applyProtection="1">
      <alignment vertical="center" shrinkToFit="1"/>
      <protection locked="0"/>
    </xf>
    <xf numFmtId="176" fontId="3" fillId="4" borderId="63" xfId="1" applyNumberFormat="1" applyFill="1" applyBorder="1" applyAlignment="1" applyProtection="1">
      <alignment horizontal="left" vertical="center" shrinkToFit="1"/>
      <protection locked="0"/>
    </xf>
    <xf numFmtId="176" fontId="3" fillId="4" borderId="64" xfId="1" applyNumberFormat="1" applyFill="1" applyBorder="1" applyAlignment="1" applyProtection="1">
      <alignment horizontal="left" vertical="center" shrinkToFit="1"/>
      <protection locked="0"/>
    </xf>
    <xf numFmtId="176" fontId="3" fillId="4" borderId="62" xfId="1" applyNumberFormat="1" applyFill="1" applyBorder="1" applyAlignment="1" applyProtection="1">
      <alignment vertical="center" shrinkToFit="1"/>
      <protection locked="0"/>
    </xf>
    <xf numFmtId="176" fontId="3" fillId="4" borderId="67" xfId="1" applyNumberFormat="1" applyFill="1" applyBorder="1" applyAlignment="1" applyProtection="1">
      <alignment vertical="center" shrinkToFit="1"/>
      <protection locked="0"/>
    </xf>
    <xf numFmtId="176" fontId="3" fillId="4" borderId="63" xfId="1" applyNumberFormat="1" applyFill="1" applyBorder="1" applyAlignment="1" applyProtection="1">
      <alignment vertical="center" shrinkToFit="1"/>
      <protection locked="0"/>
    </xf>
    <xf numFmtId="176" fontId="3" fillId="4" borderId="64" xfId="1" applyNumberFormat="1" applyFill="1" applyBorder="1" applyAlignment="1" applyProtection="1">
      <alignment vertical="center" shrinkToFit="1"/>
      <protection locked="0"/>
    </xf>
    <xf numFmtId="176" fontId="3" fillId="0" borderId="42" xfId="1" applyNumberFormat="1" applyBorder="1" applyAlignment="1" applyProtection="1">
      <alignment horizontal="right" vertical="center"/>
      <protection locked="0"/>
    </xf>
    <xf numFmtId="176" fontId="3" fillId="0" borderId="43" xfId="1" applyNumberFormat="1" applyBorder="1" applyAlignment="1" applyProtection="1">
      <alignment horizontal="right" vertical="center"/>
      <protection locked="0"/>
    </xf>
    <xf numFmtId="176" fontId="3" fillId="0" borderId="25" xfId="1" applyNumberFormat="1" applyBorder="1" applyAlignment="1" applyProtection="1">
      <alignment horizontal="right" vertical="center"/>
      <protection locked="0"/>
    </xf>
    <xf numFmtId="176" fontId="3" fillId="0" borderId="10" xfId="1" applyNumberFormat="1" applyBorder="1" applyAlignment="1" applyProtection="1">
      <alignment horizontal="right" vertical="center"/>
      <protection locked="0"/>
    </xf>
    <xf numFmtId="176" fontId="3" fillId="0" borderId="49" xfId="1" applyNumberFormat="1" applyBorder="1" applyAlignment="1" applyProtection="1">
      <alignment horizontal="right" vertical="center"/>
      <protection locked="0"/>
    </xf>
    <xf numFmtId="176" fontId="3" fillId="0" borderId="50" xfId="1" applyNumberFormat="1" applyBorder="1" applyAlignment="1" applyProtection="1">
      <alignment horizontal="right" vertical="center"/>
      <protection locked="0"/>
    </xf>
    <xf numFmtId="176" fontId="3" fillId="4" borderId="90" xfId="1" applyNumberFormat="1" applyFill="1" applyBorder="1" applyAlignment="1" applyProtection="1">
      <alignment vertical="center" shrinkToFit="1"/>
      <protection locked="0"/>
    </xf>
    <xf numFmtId="176" fontId="3" fillId="4" borderId="68" xfId="1" applyNumberFormat="1" applyFill="1" applyBorder="1" applyAlignment="1" applyProtection="1">
      <alignment vertical="center" shrinkToFit="1"/>
      <protection locked="0"/>
    </xf>
    <xf numFmtId="176" fontId="3" fillId="0" borderId="62" xfId="1" applyNumberFormat="1" applyBorder="1" applyAlignment="1" applyProtection="1">
      <alignment horizontal="right" vertical="center"/>
      <protection locked="0"/>
    </xf>
    <xf numFmtId="176" fontId="3" fillId="0" borderId="61" xfId="1" applyNumberFormat="1" applyBorder="1" applyAlignment="1" applyProtection="1">
      <alignment horizontal="right" vertical="center"/>
      <protection locked="0"/>
    </xf>
    <xf numFmtId="176" fontId="3" fillId="4" borderId="82" xfId="1" applyNumberFormat="1" applyFill="1" applyBorder="1" applyAlignment="1" applyProtection="1">
      <alignment horizontal="right" vertical="center" shrinkToFit="1"/>
      <protection locked="0"/>
    </xf>
    <xf numFmtId="176" fontId="3" fillId="4" borderId="30" xfId="1" applyNumberFormat="1" applyFill="1" applyBorder="1" applyAlignment="1" applyProtection="1">
      <alignment horizontal="right" vertical="center" shrinkToFit="1"/>
      <protection locked="0"/>
    </xf>
    <xf numFmtId="176" fontId="3" fillId="4" borderId="84" xfId="1" applyNumberFormat="1" applyFill="1" applyBorder="1" applyAlignment="1" applyProtection="1">
      <alignment horizontal="right" vertical="center" shrinkToFit="1"/>
      <protection locked="0"/>
    </xf>
    <xf numFmtId="176" fontId="3" fillId="4" borderId="85" xfId="1" applyNumberFormat="1" applyFill="1" applyBorder="1" applyAlignment="1" applyProtection="1">
      <alignment horizontal="right" vertical="center" shrinkToFit="1"/>
      <protection locked="0"/>
    </xf>
    <xf numFmtId="176" fontId="3" fillId="4" borderId="83" xfId="1" applyNumberFormat="1" applyFill="1" applyBorder="1" applyAlignment="1" applyProtection="1">
      <alignment horizontal="right" vertical="center" shrinkToFit="1"/>
      <protection locked="0"/>
    </xf>
    <xf numFmtId="176" fontId="3" fillId="4" borderId="32" xfId="1" applyNumberFormat="1" applyFill="1" applyBorder="1" applyAlignment="1" applyProtection="1">
      <alignment horizontal="right" vertical="center" shrinkToFit="1"/>
      <protection locked="0"/>
    </xf>
    <xf numFmtId="0" fontId="28" fillId="0" borderId="0" xfId="1" applyFont="1" applyAlignment="1">
      <alignment horizontal="center" vertical="center" wrapText="1" shrinkToFit="1"/>
    </xf>
    <xf numFmtId="0" fontId="13" fillId="0" borderId="0" xfId="0" applyFont="1" applyAlignment="1">
      <alignment horizontal="left" vertical="center" shrinkToFit="1"/>
    </xf>
    <xf numFmtId="0" fontId="30" fillId="0" borderId="0" xfId="1" applyFont="1" applyAlignment="1">
      <alignment horizontal="left" vertical="center" wrapText="1" shrinkToFit="1"/>
    </xf>
    <xf numFmtId="38" fontId="0" fillId="0" borderId="29" xfId="1" applyNumberFormat="1" applyFont="1" applyBorder="1" applyAlignment="1" applyProtection="1">
      <alignment horizontal="left" vertical="top" wrapText="1" shrinkToFit="1"/>
      <protection locked="0"/>
    </xf>
    <xf numFmtId="176" fontId="38" fillId="4" borderId="42" xfId="1" applyNumberFormat="1" applyFont="1" applyFill="1" applyBorder="1" applyAlignment="1" applyProtection="1">
      <alignment horizontal="left" vertical="center" shrinkToFit="1"/>
      <protection locked="0"/>
    </xf>
    <xf numFmtId="176" fontId="38" fillId="4" borderId="19" xfId="1" applyNumberFormat="1" applyFont="1" applyFill="1" applyBorder="1" applyAlignment="1" applyProtection="1">
      <alignment horizontal="left" vertical="center" shrinkToFit="1"/>
      <protection locked="0"/>
    </xf>
    <xf numFmtId="176" fontId="38" fillId="4" borderId="44" xfId="1" applyNumberFormat="1" applyFont="1" applyFill="1" applyBorder="1" applyAlignment="1" applyProtection="1">
      <alignment horizontal="left" vertical="center" shrinkToFit="1"/>
      <protection locked="0"/>
    </xf>
    <xf numFmtId="176" fontId="14" fillId="4" borderId="25" xfId="1" applyNumberFormat="1" applyFont="1" applyFill="1" applyBorder="1" applyAlignment="1" applyProtection="1">
      <alignment horizontal="left" vertical="center" shrinkToFit="1"/>
      <protection locked="0"/>
    </xf>
    <xf numFmtId="176" fontId="14" fillId="4" borderId="0" xfId="1" applyNumberFormat="1" applyFont="1" applyFill="1" applyAlignment="1" applyProtection="1">
      <alignment horizontal="left" vertical="center" shrinkToFit="1"/>
      <protection locked="0"/>
    </xf>
    <xf numFmtId="176" fontId="14" fillId="4" borderId="12" xfId="1" applyNumberFormat="1" applyFont="1" applyFill="1" applyBorder="1" applyAlignment="1" applyProtection="1">
      <alignment horizontal="left" vertical="center" shrinkToFit="1"/>
      <protection locked="0"/>
    </xf>
    <xf numFmtId="176" fontId="3" fillId="4" borderId="49" xfId="1" applyNumberFormat="1" applyFill="1" applyBorder="1" applyAlignment="1" applyProtection="1">
      <alignment vertical="center" shrinkToFit="1"/>
      <protection locked="0"/>
    </xf>
    <xf numFmtId="176" fontId="3" fillId="4" borderId="28" xfId="1" applyNumberFormat="1" applyFill="1" applyBorder="1" applyAlignment="1" applyProtection="1">
      <alignment vertical="center" shrinkToFit="1"/>
      <protection locked="0"/>
    </xf>
    <xf numFmtId="176" fontId="3" fillId="4" borderId="84" xfId="1" applyNumberFormat="1" applyFill="1" applyBorder="1" applyAlignment="1" applyProtection="1">
      <alignment vertical="center" shrinkToFit="1"/>
      <protection locked="0"/>
    </xf>
    <xf numFmtId="176" fontId="3" fillId="4" borderId="85" xfId="1" applyNumberFormat="1" applyFill="1" applyBorder="1" applyAlignment="1" applyProtection="1">
      <alignment vertical="center" shrinkToFit="1"/>
      <protection locked="0"/>
    </xf>
    <xf numFmtId="176" fontId="14" fillId="4" borderId="42" xfId="1" applyNumberFormat="1" applyFont="1" applyFill="1" applyBorder="1" applyAlignment="1" applyProtection="1">
      <alignment horizontal="left" vertical="center" shrinkToFit="1"/>
      <protection locked="0"/>
    </xf>
    <xf numFmtId="176" fontId="14" fillId="4" borderId="19" xfId="1" applyNumberFormat="1" applyFont="1" applyFill="1" applyBorder="1" applyAlignment="1" applyProtection="1">
      <alignment horizontal="left" vertical="center" shrinkToFit="1"/>
      <protection locked="0"/>
    </xf>
    <xf numFmtId="176" fontId="14" fillId="4" borderId="44" xfId="1" applyNumberFormat="1" applyFont="1" applyFill="1" applyBorder="1" applyAlignment="1" applyProtection="1">
      <alignment horizontal="left" vertical="center" shrinkToFit="1"/>
      <protection locked="0"/>
    </xf>
    <xf numFmtId="0" fontId="3" fillId="0" borderId="65" xfId="1" applyBorder="1" applyAlignment="1">
      <alignment horizontal="distributed" vertical="center"/>
    </xf>
    <xf numFmtId="0" fontId="3" fillId="0" borderId="66" xfId="1" applyBorder="1" applyAlignment="1">
      <alignment horizontal="distributed" vertical="center"/>
    </xf>
    <xf numFmtId="177" fontId="3" fillId="0" borderId="62" xfId="4" applyNumberFormat="1" applyFont="1" applyBorder="1" applyAlignment="1" applyProtection="1">
      <alignment horizontal="right" vertical="center"/>
      <protection locked="0"/>
    </xf>
    <xf numFmtId="177" fontId="3" fillId="0" borderId="61" xfId="4" applyNumberFormat="1" applyFont="1" applyBorder="1" applyAlignment="1" applyProtection="1">
      <alignment horizontal="right" vertical="center"/>
      <protection locked="0"/>
    </xf>
    <xf numFmtId="176" fontId="14" fillId="4" borderId="83" xfId="1" applyNumberFormat="1" applyFont="1" applyFill="1" applyBorder="1" applyAlignment="1" applyProtection="1">
      <alignment vertical="center" shrinkToFit="1"/>
      <protection locked="0"/>
    </xf>
    <xf numFmtId="176" fontId="14" fillId="4" borderId="32" xfId="1" applyNumberFormat="1" applyFont="1" applyFill="1" applyBorder="1" applyAlignment="1" applyProtection="1">
      <alignment vertical="center" shrinkToFit="1"/>
      <protection locked="0"/>
    </xf>
    <xf numFmtId="176" fontId="14" fillId="4" borderId="49" xfId="1" applyNumberFormat="1" applyFont="1" applyFill="1" applyBorder="1" applyAlignment="1" applyProtection="1">
      <alignment horizontal="left" vertical="center" shrinkToFit="1"/>
      <protection locked="0"/>
    </xf>
    <xf numFmtId="176" fontId="14" fillId="4" borderId="28" xfId="1" applyNumberFormat="1" applyFont="1" applyFill="1" applyBorder="1" applyAlignment="1" applyProtection="1">
      <alignment horizontal="left" vertical="center" shrinkToFit="1"/>
      <protection locked="0"/>
    </xf>
    <xf numFmtId="176" fontId="14" fillId="4" borderId="52" xfId="1" applyNumberFormat="1" applyFont="1" applyFill="1" applyBorder="1" applyAlignment="1" applyProtection="1">
      <alignment horizontal="left" vertical="center" shrinkToFit="1"/>
      <protection locked="0"/>
    </xf>
    <xf numFmtId="176" fontId="14" fillId="4" borderId="86" xfId="1" applyNumberFormat="1" applyFont="1" applyFill="1" applyBorder="1" applyAlignment="1" applyProtection="1">
      <alignment vertical="center" shrinkToFit="1"/>
      <protection locked="0"/>
    </xf>
    <xf numFmtId="176" fontId="14" fillId="4" borderId="34" xfId="1" applyNumberFormat="1" applyFont="1" applyFill="1" applyBorder="1" applyAlignment="1" applyProtection="1">
      <alignment vertical="center" shrinkToFit="1"/>
      <protection locked="0"/>
    </xf>
    <xf numFmtId="176" fontId="14" fillId="4" borderId="82" xfId="1" applyNumberFormat="1" applyFont="1" applyFill="1" applyBorder="1" applyAlignment="1" applyProtection="1">
      <alignment vertical="center" shrinkToFit="1"/>
      <protection locked="0"/>
    </xf>
    <xf numFmtId="176" fontId="14" fillId="4" borderId="30" xfId="1" applyNumberFormat="1" applyFont="1" applyFill="1" applyBorder="1" applyAlignment="1" applyProtection="1">
      <alignment vertical="center" shrinkToFit="1"/>
      <protection locked="0"/>
    </xf>
    <xf numFmtId="0" fontId="3" fillId="0" borderId="31" xfId="1" applyBorder="1" applyAlignment="1">
      <alignment horizontal="distributed" vertical="center" shrinkToFit="1"/>
    </xf>
    <xf numFmtId="0" fontId="3" fillId="0" borderId="10" xfId="1" applyBorder="1" applyAlignment="1">
      <alignment horizontal="distributed" vertical="center" shrinkToFit="1"/>
    </xf>
    <xf numFmtId="0" fontId="3" fillId="0" borderId="29" xfId="1" applyBorder="1" applyAlignment="1">
      <alignment horizontal="center" vertical="center" shrinkToFit="1"/>
    </xf>
    <xf numFmtId="0" fontId="3" fillId="0" borderId="43" xfId="1" applyBorder="1" applyAlignment="1">
      <alignment horizontal="center" vertical="center" shrinkToFit="1"/>
    </xf>
    <xf numFmtId="0" fontId="3" fillId="0" borderId="33" xfId="1" applyBorder="1" applyAlignment="1">
      <alignment horizontal="center" vertical="center" shrinkToFit="1"/>
    </xf>
    <xf numFmtId="0" fontId="3" fillId="0" borderId="50" xfId="1" applyBorder="1" applyAlignment="1">
      <alignment horizontal="center" vertical="center" shrinkToFit="1"/>
    </xf>
    <xf numFmtId="176" fontId="14" fillId="4" borderId="26" xfId="1" applyNumberFormat="1" applyFont="1" applyFill="1" applyBorder="1" applyAlignment="1" applyProtection="1">
      <alignment horizontal="left" vertical="center" shrinkToFit="1"/>
      <protection locked="0"/>
    </xf>
    <xf numFmtId="176" fontId="14" fillId="4" borderId="9" xfId="1" applyNumberFormat="1" applyFont="1" applyFill="1" applyBorder="1" applyAlignment="1" applyProtection="1">
      <alignment horizontal="left" vertical="center" shrinkToFit="1"/>
      <protection locked="0"/>
    </xf>
    <xf numFmtId="176" fontId="14" fillId="4" borderId="69" xfId="1" applyNumberFormat="1" applyFont="1" applyFill="1" applyBorder="1" applyAlignment="1" applyProtection="1">
      <alignment horizontal="left" vertical="center" shrinkToFit="1"/>
      <protection locked="0"/>
    </xf>
    <xf numFmtId="176" fontId="14" fillId="4" borderId="90" xfId="1" applyNumberFormat="1" applyFont="1" applyFill="1" applyBorder="1" applyAlignment="1" applyProtection="1">
      <alignment vertical="center" shrinkToFit="1"/>
      <protection locked="0"/>
    </xf>
    <xf numFmtId="176" fontId="14" fillId="4" borderId="68" xfId="1" applyNumberFormat="1" applyFont="1" applyFill="1" applyBorder="1" applyAlignment="1" applyProtection="1">
      <alignment vertical="center" shrinkToFit="1"/>
      <protection locked="0"/>
    </xf>
    <xf numFmtId="0" fontId="14" fillId="0" borderId="7" xfId="1" applyFont="1" applyBorder="1" applyAlignment="1" applyProtection="1">
      <alignment horizontal="center" vertical="center" shrinkToFit="1"/>
      <protection locked="0"/>
    </xf>
    <xf numFmtId="0" fontId="14" fillId="0" borderId="92" xfId="1" applyFont="1" applyBorder="1" applyAlignment="1" applyProtection="1">
      <alignment horizontal="center" vertical="center" shrinkToFit="1"/>
      <protection locked="0"/>
    </xf>
    <xf numFmtId="0" fontId="14" fillId="0" borderId="70" xfId="1" applyFont="1" applyBorder="1" applyAlignment="1">
      <alignment horizontal="center" vertical="center" shrinkToFit="1"/>
    </xf>
    <xf numFmtId="0" fontId="14" fillId="0" borderId="93" xfId="1" applyFont="1" applyBorder="1" applyAlignment="1">
      <alignment horizontal="center" vertical="center" shrinkToFit="1"/>
    </xf>
    <xf numFmtId="0" fontId="14" fillId="0" borderId="20" xfId="1" applyFont="1" applyBorder="1" applyAlignment="1" applyProtection="1">
      <alignment horizontal="center" vertical="center" shrinkToFit="1"/>
      <protection locked="0"/>
    </xf>
    <xf numFmtId="0" fontId="14" fillId="0" borderId="91" xfId="1" applyFont="1" applyBorder="1" applyAlignment="1" applyProtection="1">
      <alignment horizontal="center" vertical="center" shrinkToFit="1"/>
      <protection locked="0"/>
    </xf>
    <xf numFmtId="0" fontId="16" fillId="0" borderId="0" xfId="1" applyFont="1" applyAlignment="1">
      <alignment horizontal="center" vertical="center" wrapText="1" shrinkToFit="1"/>
    </xf>
    <xf numFmtId="0" fontId="12" fillId="0" borderId="0" xfId="1" applyFont="1" applyAlignment="1">
      <alignment horizontal="left" vertical="center" wrapText="1" shrinkToFit="1"/>
    </xf>
    <xf numFmtId="0" fontId="14" fillId="0" borderId="0" xfId="1" applyFont="1" applyAlignment="1">
      <alignment horizontal="left" vertical="center" wrapText="1" shrinkToFit="1"/>
    </xf>
    <xf numFmtId="0" fontId="34" fillId="0" borderId="0" xfId="1" applyFont="1" applyAlignment="1">
      <alignment horizontal="left" vertical="center" wrapText="1" shrinkToFit="1"/>
    </xf>
    <xf numFmtId="0" fontId="14" fillId="0" borderId="20" xfId="1" applyFont="1" applyBorder="1" applyAlignment="1" applyProtection="1">
      <alignment horizontal="left" vertical="center" shrinkToFit="1"/>
      <protection locked="0"/>
    </xf>
    <xf numFmtId="0" fontId="14" fillId="0" borderId="21" xfId="1" applyFont="1" applyBorder="1" applyAlignment="1" applyProtection="1">
      <alignment horizontal="left" vertical="center" shrinkToFit="1"/>
      <protection locked="0"/>
    </xf>
    <xf numFmtId="0" fontId="14" fillId="0" borderId="22" xfId="1" applyFont="1" applyBorder="1" applyAlignment="1" applyProtection="1">
      <alignment horizontal="left" vertical="center" shrinkToFit="1"/>
      <protection locked="0"/>
    </xf>
    <xf numFmtId="0" fontId="12" fillId="0" borderId="0" xfId="1" applyFont="1" applyAlignment="1">
      <alignment horizontal="left" vertical="center" shrinkToFit="1"/>
    </xf>
    <xf numFmtId="0" fontId="14" fillId="0" borderId="24" xfId="1" applyFont="1" applyBorder="1" applyAlignment="1">
      <alignment horizontal="center" vertical="center"/>
    </xf>
    <xf numFmtId="0" fontId="14" fillId="0" borderId="71" xfId="1" applyFont="1" applyBorder="1" applyAlignment="1">
      <alignment horizontal="center" vertical="center"/>
    </xf>
    <xf numFmtId="0" fontId="14" fillId="0" borderId="58" xfId="1" applyFont="1" applyBorder="1" applyAlignment="1">
      <alignment horizontal="distributed" vertical="center" justifyLastLine="1" shrinkToFit="1"/>
    </xf>
    <xf numFmtId="0" fontId="14" fillId="0" borderId="59" xfId="1" applyFont="1" applyBorder="1" applyAlignment="1">
      <alignment horizontal="distributed" vertical="center" justifyLastLine="1" shrinkToFit="1"/>
    </xf>
    <xf numFmtId="0" fontId="14" fillId="0" borderId="70" xfId="1" applyFont="1" applyBorder="1" applyAlignment="1">
      <alignment horizontal="distributed" vertical="center" justifyLastLine="1"/>
    </xf>
    <xf numFmtId="0" fontId="14" fillId="0" borderId="2" xfId="1" applyFont="1" applyBorder="1" applyAlignment="1">
      <alignment horizontal="distributed" vertical="center" justifyLastLine="1"/>
    </xf>
    <xf numFmtId="0" fontId="14" fillId="0" borderId="3" xfId="1" applyFont="1" applyBorder="1" applyAlignment="1">
      <alignment horizontal="distributed" vertical="center" justifyLastLine="1"/>
    </xf>
    <xf numFmtId="0" fontId="14" fillId="0" borderId="42" xfId="1" applyFont="1" applyBorder="1" applyAlignment="1">
      <alignment horizontal="distributed" vertical="center" indent="2" shrinkToFit="1"/>
    </xf>
    <xf numFmtId="0" fontId="14" fillId="0" borderId="19" xfId="1" applyFont="1" applyBorder="1" applyAlignment="1">
      <alignment horizontal="distributed" vertical="center" indent="2" shrinkToFit="1"/>
    </xf>
    <xf numFmtId="0" fontId="14" fillId="0" borderId="43" xfId="1" applyFont="1" applyBorder="1" applyAlignment="1">
      <alignment horizontal="distributed" vertical="center" indent="2" shrinkToFit="1"/>
    </xf>
    <xf numFmtId="0" fontId="14" fillId="0" borderId="49" xfId="1" applyFont="1" applyBorder="1" applyAlignment="1">
      <alignment horizontal="distributed" vertical="center" indent="2" shrinkToFit="1"/>
    </xf>
    <xf numFmtId="0" fontId="14" fillId="0" borderId="28" xfId="1" applyFont="1" applyBorder="1" applyAlignment="1">
      <alignment horizontal="distributed" vertical="center" indent="2" shrinkToFit="1"/>
    </xf>
    <xf numFmtId="0" fontId="14" fillId="0" borderId="50" xfId="1" applyFont="1" applyBorder="1" applyAlignment="1">
      <alignment horizontal="distributed" vertical="center" indent="2" shrinkToFit="1"/>
    </xf>
    <xf numFmtId="0" fontId="14" fillId="0" borderId="26" xfId="1" applyFont="1" applyBorder="1" applyAlignment="1">
      <alignment horizontal="left" vertical="center" shrinkToFit="1"/>
    </xf>
    <xf numFmtId="0" fontId="14" fillId="0" borderId="9" xfId="1" applyFont="1" applyBorder="1" applyAlignment="1">
      <alignment horizontal="left" vertical="center" shrinkToFit="1"/>
    </xf>
    <xf numFmtId="0" fontId="14" fillId="0" borderId="17" xfId="1" applyFont="1" applyBorder="1" applyAlignment="1">
      <alignment horizontal="left" vertical="center" shrinkToFit="1"/>
    </xf>
    <xf numFmtId="0" fontId="14" fillId="0" borderId="7" xfId="1" applyFont="1" applyBorder="1" applyAlignment="1" applyProtection="1">
      <alignment horizontal="left" vertical="center" shrinkToFit="1"/>
      <protection locked="0"/>
    </xf>
    <xf numFmtId="0" fontId="14" fillId="0" borderId="5" xfId="1" applyFont="1" applyBorder="1" applyAlignment="1" applyProtection="1">
      <alignment horizontal="left" vertical="center" shrinkToFit="1"/>
      <protection locked="0"/>
    </xf>
    <xf numFmtId="0" fontId="14" fillId="0" borderId="6" xfId="1" applyFont="1" applyBorder="1" applyAlignment="1" applyProtection="1">
      <alignment horizontal="left" vertical="center" shrinkToFit="1"/>
      <protection locked="0"/>
    </xf>
    <xf numFmtId="0" fontId="14" fillId="0" borderId="42" xfId="1" applyFont="1" applyBorder="1" applyAlignment="1">
      <alignment horizontal="center" vertical="center" shrinkToFit="1"/>
    </xf>
    <xf numFmtId="0" fontId="14" fillId="0" borderId="30" xfId="1" applyFont="1" applyBorder="1" applyAlignment="1">
      <alignment horizontal="center" vertical="center" shrinkToFit="1"/>
    </xf>
    <xf numFmtId="0" fontId="14" fillId="0" borderId="49" xfId="1" applyFont="1" applyBorder="1" applyAlignment="1">
      <alignment horizontal="center" vertical="center" shrinkToFit="1"/>
    </xf>
    <xf numFmtId="0" fontId="14" fillId="0" borderId="34" xfId="1" applyFont="1" applyBorder="1" applyAlignment="1">
      <alignment horizontal="center" vertical="center" shrinkToFit="1"/>
    </xf>
    <xf numFmtId="0" fontId="12" fillId="0" borderId="28" xfId="1" applyFont="1" applyBorder="1" applyAlignment="1">
      <alignment horizontal="left" vertical="center" shrinkToFit="1"/>
    </xf>
    <xf numFmtId="0" fontId="14" fillId="0" borderId="7" xfId="1" applyFont="1" applyBorder="1" applyAlignment="1" applyProtection="1">
      <alignment horizontal="center" vertical="center"/>
      <protection locked="0" hidden="1"/>
    </xf>
    <xf numFmtId="0" fontId="14" fillId="0" borderId="92" xfId="1" applyFont="1" applyBorder="1" applyAlignment="1" applyProtection="1">
      <alignment horizontal="center" vertical="center"/>
      <protection locked="0" hidden="1"/>
    </xf>
  </cellXfs>
  <cellStyles count="5">
    <cellStyle name="桁区切り" xfId="3" builtinId="6"/>
    <cellStyle name="桁区切り 2" xfId="2" xr:uid="{00000000-0005-0000-0000-000000000000}"/>
    <cellStyle name="桁区切り 2 2" xfId="4" xr:uid="{EC5140DB-B868-4593-8155-75CB9854E7AC}"/>
    <cellStyle name="標準" xfId="0" builtinId="0"/>
    <cellStyle name="標準 2" xfId="1" xr:uid="{00000000-0005-0000-0000-000002000000}"/>
  </cellStyles>
  <dxfs count="1">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_rels/drawing3.x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9</xdr:col>
      <xdr:colOff>76200</xdr:colOff>
      <xdr:row>0</xdr:row>
      <xdr:rowOff>0</xdr:rowOff>
    </xdr:from>
    <xdr:to>
      <xdr:col>20</xdr:col>
      <xdr:colOff>66675</xdr:colOff>
      <xdr:row>28</xdr:row>
      <xdr:rowOff>28575</xdr:rowOff>
    </xdr:to>
    <xdr:pic>
      <xdr:nvPicPr>
        <xdr:cNvPr id="11279" name="図 2">
          <a:extLst>
            <a:ext uri="{FF2B5EF4-FFF2-40B4-BE49-F238E27FC236}">
              <a16:creationId xmlns:a16="http://schemas.microsoft.com/office/drawing/2014/main" id="{00000000-0008-0000-0200-00000F2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43825" y="0"/>
          <a:ext cx="7534275" cy="894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142876</xdr:rowOff>
    </xdr:from>
    <xdr:to>
      <xdr:col>10</xdr:col>
      <xdr:colOff>622355</xdr:colOff>
      <xdr:row>65</xdr:row>
      <xdr:rowOff>85726</xdr:rowOff>
    </xdr:to>
    <xdr:pic>
      <xdr:nvPicPr>
        <xdr:cNvPr id="5" name="図 4">
          <a:extLst>
            <a:ext uri="{FF2B5EF4-FFF2-40B4-BE49-F238E27FC236}">
              <a16:creationId xmlns:a16="http://schemas.microsoft.com/office/drawing/2014/main" id="{AE91703B-6D89-475C-A068-874C9C2601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4326"/>
          <a:ext cx="7480355" cy="10915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66</xdr:row>
      <xdr:rowOff>66675</xdr:rowOff>
    </xdr:from>
    <xdr:to>
      <xdr:col>10</xdr:col>
      <xdr:colOff>673277</xdr:colOff>
      <xdr:row>129</xdr:row>
      <xdr:rowOff>142875</xdr:rowOff>
    </xdr:to>
    <xdr:pic>
      <xdr:nvPicPr>
        <xdr:cNvPr id="6" name="図 5">
          <a:extLst>
            <a:ext uri="{FF2B5EF4-FFF2-40B4-BE49-F238E27FC236}">
              <a16:creationId xmlns:a16="http://schemas.microsoft.com/office/drawing/2014/main" id="{FACCE920-F480-430E-9395-852CB895D4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1382375"/>
          <a:ext cx="7531277" cy="1087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132</xdr:row>
      <xdr:rowOff>76200</xdr:rowOff>
    </xdr:from>
    <xdr:to>
      <xdr:col>10</xdr:col>
      <xdr:colOff>622126</xdr:colOff>
      <xdr:row>195</xdr:row>
      <xdr:rowOff>122318</xdr:rowOff>
    </xdr:to>
    <xdr:pic>
      <xdr:nvPicPr>
        <xdr:cNvPr id="7" name="図 6">
          <a:extLst>
            <a:ext uri="{FF2B5EF4-FFF2-40B4-BE49-F238E27FC236}">
              <a16:creationId xmlns:a16="http://schemas.microsoft.com/office/drawing/2014/main" id="{E163911B-C54C-4D0E-B278-D1F4AB360464}"/>
            </a:ext>
          </a:extLst>
        </xdr:cNvPr>
        <xdr:cNvPicPr>
          <a:picLocks noChangeAspect="1"/>
        </xdr:cNvPicPr>
      </xdr:nvPicPr>
      <xdr:blipFill>
        <a:blip xmlns:r="http://schemas.openxmlformats.org/officeDocument/2006/relationships" r:embed="rId3"/>
        <a:stretch>
          <a:fillRect/>
        </a:stretch>
      </xdr:blipFill>
      <xdr:spPr>
        <a:xfrm>
          <a:off x="0" y="22707600"/>
          <a:ext cx="7480126" cy="10847468"/>
        </a:xfrm>
        <a:prstGeom prst="rect">
          <a:avLst/>
        </a:prstGeom>
      </xdr:spPr>
    </xdr:pic>
    <xdr:clientData/>
  </xdr:twoCellAnchor>
  <xdr:twoCellAnchor editAs="oneCell">
    <xdr:from>
      <xdr:col>11</xdr:col>
      <xdr:colOff>104776</xdr:colOff>
      <xdr:row>0</xdr:row>
      <xdr:rowOff>0</xdr:rowOff>
    </xdr:from>
    <xdr:to>
      <xdr:col>21</xdr:col>
      <xdr:colOff>555664</xdr:colOff>
      <xdr:row>62</xdr:row>
      <xdr:rowOff>142875</xdr:rowOff>
    </xdr:to>
    <xdr:pic>
      <xdr:nvPicPr>
        <xdr:cNvPr id="8" name="図 7">
          <a:extLst>
            <a:ext uri="{FF2B5EF4-FFF2-40B4-BE49-F238E27FC236}">
              <a16:creationId xmlns:a16="http://schemas.microsoft.com/office/drawing/2014/main" id="{22F295DA-F7B6-4AEA-BF8A-7F000431F78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648576" y="0"/>
          <a:ext cx="7308888" cy="10772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76200</xdr:colOff>
      <xdr:row>0</xdr:row>
      <xdr:rowOff>0</xdr:rowOff>
    </xdr:from>
    <xdr:to>
      <xdr:col>10</xdr:col>
      <xdr:colOff>647700</xdr:colOff>
      <xdr:row>4</xdr:row>
      <xdr:rowOff>47625</xdr:rowOff>
    </xdr:to>
    <xdr:sp macro="" textlink="">
      <xdr:nvSpPr>
        <xdr:cNvPr id="9" name="テキスト ボックス 8">
          <a:extLst>
            <a:ext uri="{FF2B5EF4-FFF2-40B4-BE49-F238E27FC236}">
              <a16:creationId xmlns:a16="http://schemas.microsoft.com/office/drawing/2014/main" id="{C6EA4C96-7A88-45E8-950D-A822283C54FE}"/>
            </a:ext>
          </a:extLst>
        </xdr:cNvPr>
        <xdr:cNvSpPr txBox="1"/>
      </xdr:nvSpPr>
      <xdr:spPr>
        <a:xfrm>
          <a:off x="76200" y="0"/>
          <a:ext cx="7429500" cy="733425"/>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下記を参照の上，期日までに登録（更新）願います。</a:t>
          </a:r>
          <a:endParaRPr kumimoji="1" lang="en-US" altLang="ja-JP" sz="1100">
            <a:latin typeface="ＭＳ 明朝" panose="02020609040205080304" pitchFamily="17" charset="-128"/>
            <a:ea typeface="ＭＳ 明朝" panose="02020609040205080304" pitchFamily="17" charset="-128"/>
          </a:endParaRPr>
        </a:p>
        <a:p>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提出書類の在留カード等の有効期限が過ぎている場合がありますので，御注意願います。</a:t>
          </a:r>
          <a:endParaRPr kumimoji="1" lang="en-US" altLang="ja-JP" sz="1100">
            <a:latin typeface="ＭＳ 明朝" panose="02020609040205080304" pitchFamily="17" charset="-128"/>
            <a:ea typeface="ＭＳ 明朝" panose="02020609040205080304" pitchFamily="17" charset="-128"/>
          </a:endParaRPr>
        </a:p>
        <a:p>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登録及び出場申請様式（①</a:t>
          </a:r>
          <a:r>
            <a:rPr kumimoji="1" lang="en-US" altLang="ja-JP" sz="1100">
              <a:latin typeface="ＭＳ 明朝" panose="02020609040205080304" pitchFamily="17" charset="-128"/>
              <a:ea typeface="ＭＳ 明朝" panose="02020609040205080304" pitchFamily="17" charset="-128"/>
            </a:rPr>
            <a:t>-1</a:t>
          </a:r>
          <a:r>
            <a:rPr kumimoji="1" lang="ja-JP" altLang="en-US" sz="1100">
              <a:latin typeface="ＭＳ 明朝" panose="02020609040205080304" pitchFamily="17" charset="-128"/>
              <a:ea typeface="ＭＳ 明朝" panose="02020609040205080304" pitchFamily="17" charset="-128"/>
            </a:rPr>
            <a:t>，①</a:t>
          </a:r>
          <a:r>
            <a:rPr kumimoji="1" lang="en-US" altLang="ja-JP" sz="1100">
              <a:latin typeface="ＭＳ 明朝" panose="02020609040205080304" pitchFamily="17" charset="-128"/>
              <a:ea typeface="ＭＳ 明朝" panose="02020609040205080304" pitchFamily="17" charset="-128"/>
            </a:rPr>
            <a:t>-2</a:t>
          </a:r>
          <a:r>
            <a:rPr kumimoji="1" lang="ja-JP" altLang="en-US" sz="1100">
              <a:latin typeface="ＭＳ 明朝" panose="02020609040205080304" pitchFamily="17" charset="-128"/>
              <a:ea typeface="ＭＳ 明朝" panose="02020609040205080304" pitchFamily="17" charset="-128"/>
            </a:rPr>
            <a:t>）は宮城県高体連ホームページに掲載しております。</a:t>
          </a:r>
          <a:endParaRPr kumimoji="1" lang="en-US" altLang="ja-JP" sz="1100">
            <a:latin typeface="ＭＳ 明朝" panose="02020609040205080304" pitchFamily="17" charset="-128"/>
            <a:ea typeface="ＭＳ 明朝" panose="02020609040205080304"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658054</xdr:colOff>
      <xdr:row>0</xdr:row>
      <xdr:rowOff>125068</xdr:rowOff>
    </xdr:from>
    <xdr:to>
      <xdr:col>18</xdr:col>
      <xdr:colOff>639004</xdr:colOff>
      <xdr:row>1</xdr:row>
      <xdr:rowOff>248893</xdr:rowOff>
    </xdr:to>
    <xdr:sp macro="" textlink="">
      <xdr:nvSpPr>
        <xdr:cNvPr id="2" name="テキスト ボックス 1">
          <a:extLst>
            <a:ext uri="{FF2B5EF4-FFF2-40B4-BE49-F238E27FC236}">
              <a16:creationId xmlns:a16="http://schemas.microsoft.com/office/drawing/2014/main" id="{16727EA8-E29C-4251-BB2D-6C34327D84D0}"/>
            </a:ext>
          </a:extLst>
        </xdr:cNvPr>
        <xdr:cNvSpPr txBox="1"/>
      </xdr:nvSpPr>
      <xdr:spPr>
        <a:xfrm>
          <a:off x="7068793" y="125068"/>
          <a:ext cx="5480602" cy="339173"/>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下記の大会にて入賞（第１位～第８位）があった場合に報告願います。</a:t>
          </a:r>
        </a:p>
      </xdr:txBody>
    </xdr:sp>
    <xdr:clientData/>
  </xdr:twoCellAnchor>
  <xdr:twoCellAnchor editAs="oneCell">
    <xdr:from>
      <xdr:col>10</xdr:col>
      <xdr:colOff>629481</xdr:colOff>
      <xdr:row>2</xdr:row>
      <xdr:rowOff>16565</xdr:rowOff>
    </xdr:from>
    <xdr:to>
      <xdr:col>20</xdr:col>
      <xdr:colOff>231916</xdr:colOff>
      <xdr:row>26</xdr:row>
      <xdr:rowOff>33129</xdr:rowOff>
    </xdr:to>
    <xdr:pic>
      <xdr:nvPicPr>
        <xdr:cNvPr id="5" name="図 4">
          <a:extLst>
            <a:ext uri="{FF2B5EF4-FFF2-40B4-BE49-F238E27FC236}">
              <a16:creationId xmlns:a16="http://schemas.microsoft.com/office/drawing/2014/main" id="{3E99618C-CD70-0276-5699-79E2273C16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0220" y="596348"/>
          <a:ext cx="6477000" cy="102952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38100</xdr:colOff>
      <xdr:row>8</xdr:row>
      <xdr:rowOff>66675</xdr:rowOff>
    </xdr:from>
    <xdr:to>
      <xdr:col>12</xdr:col>
      <xdr:colOff>419100</xdr:colOff>
      <xdr:row>10</xdr:row>
      <xdr:rowOff>76200</xdr:rowOff>
    </xdr:to>
    <xdr:sp macro="" textlink="">
      <xdr:nvSpPr>
        <xdr:cNvPr id="2" name="円/楕円 1">
          <a:extLst>
            <a:ext uri="{FF2B5EF4-FFF2-40B4-BE49-F238E27FC236}">
              <a16:creationId xmlns:a16="http://schemas.microsoft.com/office/drawing/2014/main" id="{7192159B-DBC4-4015-A4E7-A3B6EB1FD87D}"/>
            </a:ext>
          </a:extLst>
        </xdr:cNvPr>
        <xdr:cNvSpPr/>
      </xdr:nvSpPr>
      <xdr:spPr bwMode="auto">
        <a:xfrm>
          <a:off x="5324475" y="2438400"/>
          <a:ext cx="381000" cy="371475"/>
        </a:xfrm>
        <a:prstGeom prst="ellipse">
          <a:avLst/>
        </a:prstGeom>
        <a:noFill/>
        <a:ln w="190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314324</xdr:colOff>
      <xdr:row>28</xdr:row>
      <xdr:rowOff>47625</xdr:rowOff>
    </xdr:from>
    <xdr:to>
      <xdr:col>15</xdr:col>
      <xdr:colOff>95250</xdr:colOff>
      <xdr:row>30</xdr:row>
      <xdr:rowOff>114301</xdr:rowOff>
    </xdr:to>
    <xdr:sp macro="" textlink="">
      <xdr:nvSpPr>
        <xdr:cNvPr id="3" name="楕円 2">
          <a:extLst>
            <a:ext uri="{FF2B5EF4-FFF2-40B4-BE49-F238E27FC236}">
              <a16:creationId xmlns:a16="http://schemas.microsoft.com/office/drawing/2014/main" id="{BA7E3F52-A44A-49D7-BC61-02F2479DA3F7}"/>
            </a:ext>
          </a:extLst>
        </xdr:cNvPr>
        <xdr:cNvSpPr/>
      </xdr:nvSpPr>
      <xdr:spPr bwMode="auto">
        <a:xfrm>
          <a:off x="3409949" y="6200775"/>
          <a:ext cx="3295651" cy="409576"/>
        </a:xfrm>
        <a:prstGeom prst="ellipse">
          <a:avLst/>
        </a:prstGeom>
        <a:noFill/>
        <a:ln>
          <a:solidFill>
            <a:schemeClr val="tx1"/>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2</xdr:col>
      <xdr:colOff>171450</xdr:colOff>
      <xdr:row>10</xdr:row>
      <xdr:rowOff>95249</xdr:rowOff>
    </xdr:from>
    <xdr:to>
      <xdr:col>7</xdr:col>
      <xdr:colOff>171449</xdr:colOff>
      <xdr:row>12</xdr:row>
      <xdr:rowOff>76199</xdr:rowOff>
    </xdr:to>
    <xdr:sp macro="" textlink="">
      <xdr:nvSpPr>
        <xdr:cNvPr id="4" name="楕円 3">
          <a:extLst>
            <a:ext uri="{FF2B5EF4-FFF2-40B4-BE49-F238E27FC236}">
              <a16:creationId xmlns:a16="http://schemas.microsoft.com/office/drawing/2014/main" id="{40EA5A38-EC03-498B-A2AB-1CCCAD92486F}"/>
            </a:ext>
          </a:extLst>
        </xdr:cNvPr>
        <xdr:cNvSpPr/>
      </xdr:nvSpPr>
      <xdr:spPr bwMode="auto">
        <a:xfrm>
          <a:off x="1057275" y="2828924"/>
          <a:ext cx="2209799" cy="409575"/>
        </a:xfrm>
        <a:prstGeom prst="ellipse">
          <a:avLst/>
        </a:prstGeom>
        <a:noFill/>
        <a:ln>
          <a:solidFill>
            <a:schemeClr val="tx1"/>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7</xdr:col>
      <xdr:colOff>323850</xdr:colOff>
      <xdr:row>71</xdr:row>
      <xdr:rowOff>76200</xdr:rowOff>
    </xdr:from>
    <xdr:to>
      <xdr:col>15</xdr:col>
      <xdr:colOff>104775</xdr:colOff>
      <xdr:row>74</xdr:row>
      <xdr:rowOff>66675</xdr:rowOff>
    </xdr:to>
    <xdr:sp macro="" textlink="">
      <xdr:nvSpPr>
        <xdr:cNvPr id="5" name="四角形: 角を丸くする 4">
          <a:extLst>
            <a:ext uri="{FF2B5EF4-FFF2-40B4-BE49-F238E27FC236}">
              <a16:creationId xmlns:a16="http://schemas.microsoft.com/office/drawing/2014/main" id="{659A97C7-60A7-41F6-A4F9-A7BB06B167D6}"/>
            </a:ext>
          </a:extLst>
        </xdr:cNvPr>
        <xdr:cNvSpPr/>
      </xdr:nvSpPr>
      <xdr:spPr bwMode="auto">
        <a:xfrm>
          <a:off x="3419475" y="14097000"/>
          <a:ext cx="3295650" cy="504825"/>
        </a:xfrm>
        <a:prstGeom prst="roundRect">
          <a:avLst>
            <a:gd name="adj" fmla="val 8864"/>
          </a:avLst>
        </a:prstGeom>
        <a:noFill/>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7</xdr:col>
      <xdr:colOff>323850</xdr:colOff>
      <xdr:row>24</xdr:row>
      <xdr:rowOff>276225</xdr:rowOff>
    </xdr:from>
    <xdr:to>
      <xdr:col>15</xdr:col>
      <xdr:colOff>104775</xdr:colOff>
      <xdr:row>26</xdr:row>
      <xdr:rowOff>104775</xdr:rowOff>
    </xdr:to>
    <xdr:sp macro="" textlink="">
      <xdr:nvSpPr>
        <xdr:cNvPr id="6" name="四角形: 角を丸くする 5">
          <a:extLst>
            <a:ext uri="{FF2B5EF4-FFF2-40B4-BE49-F238E27FC236}">
              <a16:creationId xmlns:a16="http://schemas.microsoft.com/office/drawing/2014/main" id="{1C7AE5FF-1FD2-4B33-A6B0-EEB1A0C7B1C5}"/>
            </a:ext>
          </a:extLst>
        </xdr:cNvPr>
        <xdr:cNvSpPr/>
      </xdr:nvSpPr>
      <xdr:spPr bwMode="auto">
        <a:xfrm flipV="1">
          <a:off x="3419475" y="5629275"/>
          <a:ext cx="3295650" cy="285750"/>
        </a:xfrm>
        <a:prstGeom prst="roundRect">
          <a:avLst>
            <a:gd name="adj" fmla="val 8864"/>
          </a:avLst>
        </a:prstGeom>
        <a:noFill/>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6</xdr:col>
      <xdr:colOff>19049</xdr:colOff>
      <xdr:row>55</xdr:row>
      <xdr:rowOff>109540</xdr:rowOff>
    </xdr:from>
    <xdr:to>
      <xdr:col>7</xdr:col>
      <xdr:colOff>319087</xdr:colOff>
      <xdr:row>57</xdr:row>
      <xdr:rowOff>128590</xdr:rowOff>
    </xdr:to>
    <xdr:sp macro="" textlink="">
      <xdr:nvSpPr>
        <xdr:cNvPr id="7" name="矢印: 下 6">
          <a:extLst>
            <a:ext uri="{FF2B5EF4-FFF2-40B4-BE49-F238E27FC236}">
              <a16:creationId xmlns:a16="http://schemas.microsoft.com/office/drawing/2014/main" id="{A50F89CF-7415-473E-8897-C7B8741FB3D7}"/>
            </a:ext>
          </a:extLst>
        </xdr:cNvPr>
        <xdr:cNvSpPr/>
      </xdr:nvSpPr>
      <xdr:spPr bwMode="auto">
        <a:xfrm rot="5400000">
          <a:off x="2859881" y="11194258"/>
          <a:ext cx="361950" cy="747713"/>
        </a:xfrm>
        <a:prstGeom prst="downArrow">
          <a:avLst/>
        </a:prstGeom>
        <a:solidFill>
          <a:srgbClr val="FF0000"/>
        </a:solidFill>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4</xdr:col>
      <xdr:colOff>161925</xdr:colOff>
      <xdr:row>55</xdr:row>
      <xdr:rowOff>76200</xdr:rowOff>
    </xdr:from>
    <xdr:to>
      <xdr:col>5</xdr:col>
      <xdr:colOff>428625</xdr:colOff>
      <xdr:row>60</xdr:row>
      <xdr:rowOff>38100</xdr:rowOff>
    </xdr:to>
    <xdr:sp macro="" textlink="">
      <xdr:nvSpPr>
        <xdr:cNvPr id="8" name="四角形: 角を丸くする 7">
          <a:extLst>
            <a:ext uri="{FF2B5EF4-FFF2-40B4-BE49-F238E27FC236}">
              <a16:creationId xmlns:a16="http://schemas.microsoft.com/office/drawing/2014/main" id="{8928B607-532A-4FBF-AFE2-D26273A63780}"/>
            </a:ext>
          </a:extLst>
        </xdr:cNvPr>
        <xdr:cNvSpPr/>
      </xdr:nvSpPr>
      <xdr:spPr bwMode="auto">
        <a:xfrm>
          <a:off x="1933575" y="11353800"/>
          <a:ext cx="704850" cy="819150"/>
        </a:xfrm>
        <a:prstGeom prst="roundRect">
          <a:avLst>
            <a:gd name="adj" fmla="val 8864"/>
          </a:avLst>
        </a:prstGeom>
        <a:noFill/>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7</xdr:col>
      <xdr:colOff>323850</xdr:colOff>
      <xdr:row>55</xdr:row>
      <xdr:rowOff>66676</xdr:rowOff>
    </xdr:from>
    <xdr:to>
      <xdr:col>15</xdr:col>
      <xdr:colOff>104775</xdr:colOff>
      <xdr:row>58</xdr:row>
      <xdr:rowOff>161926</xdr:rowOff>
    </xdr:to>
    <xdr:sp macro="" textlink="">
      <xdr:nvSpPr>
        <xdr:cNvPr id="9" name="四角形: 角を丸くする 8">
          <a:extLst>
            <a:ext uri="{FF2B5EF4-FFF2-40B4-BE49-F238E27FC236}">
              <a16:creationId xmlns:a16="http://schemas.microsoft.com/office/drawing/2014/main" id="{E730F0E2-99BF-4492-B7F8-6119C48DE6C8}"/>
            </a:ext>
          </a:extLst>
        </xdr:cNvPr>
        <xdr:cNvSpPr/>
      </xdr:nvSpPr>
      <xdr:spPr bwMode="auto">
        <a:xfrm>
          <a:off x="3419475" y="11344276"/>
          <a:ext cx="3295650" cy="609600"/>
        </a:xfrm>
        <a:prstGeom prst="roundRect">
          <a:avLst>
            <a:gd name="adj" fmla="val 8864"/>
          </a:avLst>
        </a:prstGeom>
        <a:noFill/>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7</xdr:col>
      <xdr:colOff>323850</xdr:colOff>
      <xdr:row>63</xdr:row>
      <xdr:rowOff>123825</xdr:rowOff>
    </xdr:from>
    <xdr:to>
      <xdr:col>15</xdr:col>
      <xdr:colOff>104775</xdr:colOff>
      <xdr:row>65</xdr:row>
      <xdr:rowOff>76200</xdr:rowOff>
    </xdr:to>
    <xdr:sp macro="" textlink="">
      <xdr:nvSpPr>
        <xdr:cNvPr id="10" name="四角形: 角を丸くする 9">
          <a:extLst>
            <a:ext uri="{FF2B5EF4-FFF2-40B4-BE49-F238E27FC236}">
              <a16:creationId xmlns:a16="http://schemas.microsoft.com/office/drawing/2014/main" id="{D0732808-AF4F-45BA-AA45-3B81883CBCEF}"/>
            </a:ext>
          </a:extLst>
        </xdr:cNvPr>
        <xdr:cNvSpPr/>
      </xdr:nvSpPr>
      <xdr:spPr bwMode="auto">
        <a:xfrm>
          <a:off x="3419475" y="12773025"/>
          <a:ext cx="3295650" cy="295275"/>
        </a:xfrm>
        <a:prstGeom prst="roundRect">
          <a:avLst>
            <a:gd name="adj" fmla="val 8864"/>
          </a:avLst>
        </a:prstGeom>
        <a:noFill/>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4</xdr:col>
      <xdr:colOff>161925</xdr:colOff>
      <xdr:row>63</xdr:row>
      <xdr:rowOff>57150</xdr:rowOff>
    </xdr:from>
    <xdr:to>
      <xdr:col>5</xdr:col>
      <xdr:colOff>428625</xdr:colOff>
      <xdr:row>68</xdr:row>
      <xdr:rowOff>19050</xdr:rowOff>
    </xdr:to>
    <xdr:sp macro="" textlink="">
      <xdr:nvSpPr>
        <xdr:cNvPr id="11" name="四角形: 角を丸くする 10">
          <a:extLst>
            <a:ext uri="{FF2B5EF4-FFF2-40B4-BE49-F238E27FC236}">
              <a16:creationId xmlns:a16="http://schemas.microsoft.com/office/drawing/2014/main" id="{21DC2B3A-7B90-4E91-8EA0-813A9549A925}"/>
            </a:ext>
          </a:extLst>
        </xdr:cNvPr>
        <xdr:cNvSpPr/>
      </xdr:nvSpPr>
      <xdr:spPr bwMode="auto">
        <a:xfrm>
          <a:off x="1933575" y="12706350"/>
          <a:ext cx="704850" cy="819150"/>
        </a:xfrm>
        <a:prstGeom prst="roundRect">
          <a:avLst>
            <a:gd name="adj" fmla="val 8864"/>
          </a:avLst>
        </a:prstGeom>
        <a:noFill/>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6</xdr:col>
      <xdr:colOff>19050</xdr:colOff>
      <xdr:row>63</xdr:row>
      <xdr:rowOff>95251</xdr:rowOff>
    </xdr:from>
    <xdr:to>
      <xdr:col>7</xdr:col>
      <xdr:colOff>319088</xdr:colOff>
      <xdr:row>65</xdr:row>
      <xdr:rowOff>114301</xdr:rowOff>
    </xdr:to>
    <xdr:sp macro="" textlink="">
      <xdr:nvSpPr>
        <xdr:cNvPr id="12" name="矢印: 下 11">
          <a:extLst>
            <a:ext uri="{FF2B5EF4-FFF2-40B4-BE49-F238E27FC236}">
              <a16:creationId xmlns:a16="http://schemas.microsoft.com/office/drawing/2014/main" id="{9BE994A6-1657-4895-8402-F267F999241B}"/>
            </a:ext>
          </a:extLst>
        </xdr:cNvPr>
        <xdr:cNvSpPr/>
      </xdr:nvSpPr>
      <xdr:spPr bwMode="auto">
        <a:xfrm rot="5400000">
          <a:off x="2859882" y="12551569"/>
          <a:ext cx="361950" cy="747713"/>
        </a:xfrm>
        <a:prstGeom prst="downArrow">
          <a:avLst/>
        </a:prstGeom>
        <a:solidFill>
          <a:srgbClr val="FF0000"/>
        </a:solidFill>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4</xdr:col>
      <xdr:colOff>152400</xdr:colOff>
      <xdr:row>71</xdr:row>
      <xdr:rowOff>66675</xdr:rowOff>
    </xdr:from>
    <xdr:to>
      <xdr:col>5</xdr:col>
      <xdr:colOff>419100</xdr:colOff>
      <xdr:row>76</xdr:row>
      <xdr:rowOff>28575</xdr:rowOff>
    </xdr:to>
    <xdr:sp macro="" textlink="">
      <xdr:nvSpPr>
        <xdr:cNvPr id="13" name="四角形: 角を丸くする 12">
          <a:extLst>
            <a:ext uri="{FF2B5EF4-FFF2-40B4-BE49-F238E27FC236}">
              <a16:creationId xmlns:a16="http://schemas.microsoft.com/office/drawing/2014/main" id="{CB00E58F-A13B-4F7A-8A16-2D1F6B9A4258}"/>
            </a:ext>
          </a:extLst>
        </xdr:cNvPr>
        <xdr:cNvSpPr/>
      </xdr:nvSpPr>
      <xdr:spPr bwMode="auto">
        <a:xfrm>
          <a:off x="1924050" y="14087475"/>
          <a:ext cx="704850" cy="819150"/>
        </a:xfrm>
        <a:prstGeom prst="roundRect">
          <a:avLst>
            <a:gd name="adj" fmla="val 8864"/>
          </a:avLst>
        </a:prstGeom>
        <a:noFill/>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6</xdr:col>
      <xdr:colOff>9525</xdr:colOff>
      <xdr:row>71</xdr:row>
      <xdr:rowOff>66676</xdr:rowOff>
    </xdr:from>
    <xdr:to>
      <xdr:col>7</xdr:col>
      <xdr:colOff>309563</xdr:colOff>
      <xdr:row>73</xdr:row>
      <xdr:rowOff>85726</xdr:rowOff>
    </xdr:to>
    <xdr:sp macro="" textlink="">
      <xdr:nvSpPr>
        <xdr:cNvPr id="14" name="矢印: 下 13">
          <a:extLst>
            <a:ext uri="{FF2B5EF4-FFF2-40B4-BE49-F238E27FC236}">
              <a16:creationId xmlns:a16="http://schemas.microsoft.com/office/drawing/2014/main" id="{FE328EBF-F9ED-4741-9104-E0E6AF499A6C}"/>
            </a:ext>
          </a:extLst>
        </xdr:cNvPr>
        <xdr:cNvSpPr/>
      </xdr:nvSpPr>
      <xdr:spPr bwMode="auto">
        <a:xfrm rot="5400000">
          <a:off x="2850357" y="13894594"/>
          <a:ext cx="361950" cy="747713"/>
        </a:xfrm>
        <a:prstGeom prst="downArrow">
          <a:avLst/>
        </a:prstGeom>
        <a:solidFill>
          <a:srgbClr val="FF0000"/>
        </a:solidFill>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4</xdr:col>
      <xdr:colOff>161925</xdr:colOff>
      <xdr:row>25</xdr:row>
      <xdr:rowOff>104775</xdr:rowOff>
    </xdr:from>
    <xdr:to>
      <xdr:col>5</xdr:col>
      <xdr:colOff>428625</xdr:colOff>
      <xdr:row>28</xdr:row>
      <xdr:rowOff>76201</xdr:rowOff>
    </xdr:to>
    <xdr:sp macro="" textlink="">
      <xdr:nvSpPr>
        <xdr:cNvPr id="15" name="四角形: 角を丸くする 14">
          <a:extLst>
            <a:ext uri="{FF2B5EF4-FFF2-40B4-BE49-F238E27FC236}">
              <a16:creationId xmlns:a16="http://schemas.microsoft.com/office/drawing/2014/main" id="{5DFA90FB-ACCE-4DB2-94E3-FFF59FAE3FB5}"/>
            </a:ext>
          </a:extLst>
        </xdr:cNvPr>
        <xdr:cNvSpPr/>
      </xdr:nvSpPr>
      <xdr:spPr bwMode="auto">
        <a:xfrm>
          <a:off x="1933575" y="5743575"/>
          <a:ext cx="704850" cy="485776"/>
        </a:xfrm>
        <a:prstGeom prst="roundRect">
          <a:avLst>
            <a:gd name="adj" fmla="val 8864"/>
          </a:avLst>
        </a:prstGeom>
        <a:noFill/>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6</xdr:col>
      <xdr:colOff>19050</xdr:colOff>
      <xdr:row>24</xdr:row>
      <xdr:rowOff>238126</xdr:rowOff>
    </xdr:from>
    <xdr:to>
      <xdr:col>7</xdr:col>
      <xdr:colOff>319088</xdr:colOff>
      <xdr:row>26</xdr:row>
      <xdr:rowOff>142876</xdr:rowOff>
    </xdr:to>
    <xdr:sp macro="" textlink="">
      <xdr:nvSpPr>
        <xdr:cNvPr id="16" name="矢印: 下 15">
          <a:extLst>
            <a:ext uri="{FF2B5EF4-FFF2-40B4-BE49-F238E27FC236}">
              <a16:creationId xmlns:a16="http://schemas.microsoft.com/office/drawing/2014/main" id="{19FEA054-5B84-441C-9568-B6E69260885D}"/>
            </a:ext>
          </a:extLst>
        </xdr:cNvPr>
        <xdr:cNvSpPr/>
      </xdr:nvSpPr>
      <xdr:spPr bwMode="auto">
        <a:xfrm rot="5400000">
          <a:off x="2859882" y="5398294"/>
          <a:ext cx="361950" cy="747713"/>
        </a:xfrm>
        <a:prstGeom prst="downArrow">
          <a:avLst/>
        </a:prstGeom>
        <a:solidFill>
          <a:srgbClr val="FF0000"/>
        </a:solidFill>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11</xdr:col>
      <xdr:colOff>38101</xdr:colOff>
      <xdr:row>0</xdr:row>
      <xdr:rowOff>209550</xdr:rowOff>
    </xdr:from>
    <xdr:to>
      <xdr:col>14</xdr:col>
      <xdr:colOff>390526</xdr:colOff>
      <xdr:row>2</xdr:row>
      <xdr:rowOff>304800</xdr:rowOff>
    </xdr:to>
    <xdr:sp macro="" textlink="">
      <xdr:nvSpPr>
        <xdr:cNvPr id="18" name="テキスト ボックス 17">
          <a:extLst>
            <a:ext uri="{FF2B5EF4-FFF2-40B4-BE49-F238E27FC236}">
              <a16:creationId xmlns:a16="http://schemas.microsoft.com/office/drawing/2014/main" id="{A6EA544D-214E-4195-BFEA-67510F7F79CB}"/>
            </a:ext>
          </a:extLst>
        </xdr:cNvPr>
        <xdr:cNvSpPr txBox="1"/>
      </xdr:nvSpPr>
      <xdr:spPr>
        <a:xfrm>
          <a:off x="5000626" y="209550"/>
          <a:ext cx="1562100" cy="67627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solidFill>
                <a:srgbClr val="FF0000"/>
              </a:solidFill>
            </a:rPr>
            <a:t>記載例</a:t>
          </a:r>
        </a:p>
      </xdr:txBody>
    </xdr:sp>
    <xdr:clientData/>
  </xdr:twoCellAnchor>
  <xdr:twoCellAnchor>
    <xdr:from>
      <xdr:col>4</xdr:col>
      <xdr:colOff>142875</xdr:colOff>
      <xdr:row>50</xdr:row>
      <xdr:rowOff>66674</xdr:rowOff>
    </xdr:from>
    <xdr:to>
      <xdr:col>5</xdr:col>
      <xdr:colOff>409575</xdr:colOff>
      <xdr:row>50</xdr:row>
      <xdr:rowOff>447675</xdr:rowOff>
    </xdr:to>
    <xdr:sp macro="" textlink="">
      <xdr:nvSpPr>
        <xdr:cNvPr id="19" name="四角形: 角を丸くする 18">
          <a:extLst>
            <a:ext uri="{FF2B5EF4-FFF2-40B4-BE49-F238E27FC236}">
              <a16:creationId xmlns:a16="http://schemas.microsoft.com/office/drawing/2014/main" id="{6543684A-F678-4EEC-BE5B-44F238EE890C}"/>
            </a:ext>
          </a:extLst>
        </xdr:cNvPr>
        <xdr:cNvSpPr/>
      </xdr:nvSpPr>
      <xdr:spPr bwMode="auto">
        <a:xfrm>
          <a:off x="1914525" y="10001249"/>
          <a:ext cx="704850" cy="381001"/>
        </a:xfrm>
        <a:prstGeom prst="roundRect">
          <a:avLst>
            <a:gd name="adj" fmla="val 8864"/>
          </a:avLst>
        </a:prstGeom>
        <a:solidFill>
          <a:schemeClr val="accent1">
            <a:lumMod val="40000"/>
            <a:lumOff val="60000"/>
            <a:alpha val="17000"/>
          </a:schemeClr>
        </a:solidFill>
        <a:ln>
          <a:solidFill>
            <a:srgbClr val="0070C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4</xdr:col>
      <xdr:colOff>123825</xdr:colOff>
      <xdr:row>107</xdr:row>
      <xdr:rowOff>66675</xdr:rowOff>
    </xdr:from>
    <xdr:to>
      <xdr:col>5</xdr:col>
      <xdr:colOff>390525</xdr:colOff>
      <xdr:row>107</xdr:row>
      <xdr:rowOff>447676</xdr:rowOff>
    </xdr:to>
    <xdr:sp macro="" textlink="">
      <xdr:nvSpPr>
        <xdr:cNvPr id="20" name="四角形: 角を丸くする 19">
          <a:extLst>
            <a:ext uri="{FF2B5EF4-FFF2-40B4-BE49-F238E27FC236}">
              <a16:creationId xmlns:a16="http://schemas.microsoft.com/office/drawing/2014/main" id="{D5E2627B-4FF5-427C-A99D-C9EF47135382}"/>
            </a:ext>
          </a:extLst>
        </xdr:cNvPr>
        <xdr:cNvSpPr/>
      </xdr:nvSpPr>
      <xdr:spPr bwMode="auto">
        <a:xfrm>
          <a:off x="1895475" y="20269200"/>
          <a:ext cx="704850" cy="381001"/>
        </a:xfrm>
        <a:prstGeom prst="roundRect">
          <a:avLst>
            <a:gd name="adj" fmla="val 8864"/>
          </a:avLst>
        </a:prstGeom>
        <a:solidFill>
          <a:schemeClr val="accent1">
            <a:lumMod val="40000"/>
            <a:lumOff val="60000"/>
            <a:alpha val="17000"/>
          </a:schemeClr>
        </a:solidFill>
        <a:ln>
          <a:solidFill>
            <a:srgbClr val="0070C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3</xdr:col>
      <xdr:colOff>400045</xdr:colOff>
      <xdr:row>50</xdr:row>
      <xdr:rowOff>361950</xdr:rowOff>
    </xdr:from>
    <xdr:to>
      <xdr:col>4</xdr:col>
      <xdr:colOff>142874</xdr:colOff>
      <xdr:row>107</xdr:row>
      <xdr:rowOff>104775</xdr:rowOff>
    </xdr:to>
    <xdr:sp macro="" textlink="">
      <xdr:nvSpPr>
        <xdr:cNvPr id="21" name="矢印: 左右 20">
          <a:extLst>
            <a:ext uri="{FF2B5EF4-FFF2-40B4-BE49-F238E27FC236}">
              <a16:creationId xmlns:a16="http://schemas.microsoft.com/office/drawing/2014/main" id="{6887B81C-0E7D-4152-8AD2-0D926A3E72EC}"/>
            </a:ext>
          </a:extLst>
        </xdr:cNvPr>
        <xdr:cNvSpPr/>
      </xdr:nvSpPr>
      <xdr:spPr bwMode="auto">
        <a:xfrm rot="5400000">
          <a:off x="-3186116" y="15206661"/>
          <a:ext cx="10010775" cy="190504"/>
        </a:xfrm>
        <a:prstGeom prst="leftRightArrow">
          <a:avLst>
            <a:gd name="adj1" fmla="val 55556"/>
            <a:gd name="adj2" fmla="val 71165"/>
          </a:avLst>
        </a:prstGeom>
        <a:solidFill>
          <a:schemeClr val="accent1">
            <a:lumMod val="60000"/>
            <a:lumOff val="40000"/>
          </a:schemeClr>
        </a:solidFill>
        <a:ln w="9525" cap="flat" cmpd="sng" algn="ctr">
          <a:solidFill>
            <a:srgbClr val="0070C0"/>
          </a:solidFill>
          <a:prstDash val="solid"/>
          <a:round/>
          <a:headEnd type="none" w="med" len="med"/>
          <a:tailEnd type="none" w="med" len="med"/>
        </a:ln>
        <a:effectLst>
          <a:outerShdw dist="35921" dir="2700000" algn="ctr" rotWithShape="0">
            <a:srgbClr val="000000"/>
          </a:outerShdw>
        </a:effectLst>
      </xdr:spPr>
      <xdr:txBody>
        <a:bodyPr vertOverflow="clip" wrap="square" lIns="18288" tIns="0" rIns="0" bIns="0" rtlCol="0" anchor="ctr" upright="1"/>
        <a:lstStyle/>
        <a:p>
          <a:pPr algn="l"/>
          <a:endParaRPr kumimoji="1" lang="ja-JP" altLang="en-US" sz="1100"/>
        </a:p>
      </xdr:txBody>
    </xdr:sp>
    <xdr:clientData/>
  </xdr:twoCellAnchor>
  <xdr:twoCellAnchor>
    <xdr:from>
      <xdr:col>2</xdr:col>
      <xdr:colOff>228600</xdr:colOff>
      <xdr:row>52</xdr:row>
      <xdr:rowOff>180975</xdr:rowOff>
    </xdr:from>
    <xdr:to>
      <xdr:col>11</xdr:col>
      <xdr:colOff>238125</xdr:colOff>
      <xdr:row>54</xdr:row>
      <xdr:rowOff>133351</xdr:rowOff>
    </xdr:to>
    <xdr:sp macro="" textlink="">
      <xdr:nvSpPr>
        <xdr:cNvPr id="22" name="テキスト ボックス 21">
          <a:extLst>
            <a:ext uri="{FF2B5EF4-FFF2-40B4-BE49-F238E27FC236}">
              <a16:creationId xmlns:a16="http://schemas.microsoft.com/office/drawing/2014/main" id="{D27BCCD2-3002-4841-9A96-5FADFE59190D}"/>
            </a:ext>
          </a:extLst>
        </xdr:cNvPr>
        <xdr:cNvSpPr txBox="1"/>
      </xdr:nvSpPr>
      <xdr:spPr>
        <a:xfrm>
          <a:off x="1114425" y="10810875"/>
          <a:ext cx="4086225" cy="428626"/>
        </a:xfrm>
        <a:prstGeom prst="rect">
          <a:avLst/>
        </a:prstGeom>
        <a:solidFill>
          <a:schemeClr val="lt1"/>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solidFill>
                <a:srgbClr val="FF0000"/>
              </a:solidFill>
              <a:effectLst/>
              <a:latin typeface="ＭＳ 明朝" panose="02020609040205080304" pitchFamily="17" charset="-128"/>
              <a:ea typeface="ＭＳ 明朝" panose="02020609040205080304" pitchFamily="17" charset="-128"/>
              <a:cs typeface="+mn-cs"/>
            </a:rPr>
            <a:t>！！</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注意！</a:t>
          </a:r>
          <a:r>
            <a:rPr kumimoji="1" lang="ja-JP" altLang="en-US" sz="1200" b="1">
              <a:solidFill>
                <a:srgbClr val="FF0000"/>
              </a:solidFill>
              <a:effectLst/>
              <a:latin typeface="ＭＳ 明朝" panose="02020609040205080304" pitchFamily="17" charset="-128"/>
              <a:ea typeface="ＭＳ 明朝" panose="02020609040205080304" pitchFamily="17" charset="-128"/>
              <a:cs typeface="+mn-cs"/>
            </a:rPr>
            <a:t>！</a:t>
          </a:r>
          <a:r>
            <a:rPr kumimoji="1" lang="en-US" altLang="ja-JP" sz="1200" b="1">
              <a:latin typeface="ＭＳ 明朝" panose="02020609040205080304" pitchFamily="17" charset="-128"/>
              <a:ea typeface="ＭＳ 明朝" panose="02020609040205080304" pitchFamily="17" charset="-128"/>
            </a:rPr>
            <a:t>【</a:t>
          </a:r>
          <a:r>
            <a:rPr kumimoji="1" lang="ja-JP" altLang="en-US" sz="1200" b="1">
              <a:latin typeface="ＭＳ 明朝" panose="02020609040205080304" pitchFamily="17" charset="-128"/>
              <a:ea typeface="ＭＳ 明朝" panose="02020609040205080304" pitchFamily="17" charset="-128"/>
            </a:rPr>
            <a:t>歳入</a:t>
          </a:r>
          <a:r>
            <a:rPr kumimoji="1" lang="en-US" altLang="ja-JP" sz="1200" b="1">
              <a:latin typeface="ＭＳ 明朝" panose="02020609040205080304" pitchFamily="17" charset="-128"/>
              <a:ea typeface="ＭＳ 明朝" panose="02020609040205080304" pitchFamily="17" charset="-128"/>
            </a:rPr>
            <a:t>】</a:t>
          </a:r>
          <a:r>
            <a:rPr kumimoji="1" lang="ja-JP" altLang="en-US" sz="1200" b="1">
              <a:latin typeface="ＭＳ 明朝" panose="02020609040205080304" pitchFamily="17" charset="-128"/>
              <a:ea typeface="ＭＳ 明朝" panose="02020609040205080304" pitchFamily="17" charset="-128"/>
            </a:rPr>
            <a:t>と</a:t>
          </a:r>
          <a:r>
            <a:rPr kumimoji="1" lang="en-US" altLang="ja-JP" sz="1200" b="1">
              <a:latin typeface="ＭＳ 明朝" panose="02020609040205080304" pitchFamily="17" charset="-128"/>
              <a:ea typeface="ＭＳ 明朝" panose="02020609040205080304" pitchFamily="17" charset="-128"/>
            </a:rPr>
            <a:t>【</a:t>
          </a:r>
          <a:r>
            <a:rPr kumimoji="1" lang="ja-JP" altLang="en-US" sz="1200" b="1">
              <a:latin typeface="ＭＳ 明朝" panose="02020609040205080304" pitchFamily="17" charset="-128"/>
              <a:ea typeface="ＭＳ 明朝" panose="02020609040205080304" pitchFamily="17" charset="-128"/>
            </a:rPr>
            <a:t>歳出</a:t>
          </a:r>
          <a:r>
            <a:rPr kumimoji="1" lang="en-US" altLang="ja-JP" sz="1200" b="1">
              <a:latin typeface="ＭＳ 明朝" panose="02020609040205080304" pitchFamily="17" charset="-128"/>
              <a:ea typeface="ＭＳ 明朝" panose="02020609040205080304" pitchFamily="17" charset="-128"/>
            </a:rPr>
            <a:t>】</a:t>
          </a:r>
          <a:r>
            <a:rPr kumimoji="1" lang="ja-JP" altLang="en-US" sz="1200" b="1">
              <a:latin typeface="ＭＳ 明朝" panose="02020609040205080304" pitchFamily="17" charset="-128"/>
              <a:ea typeface="ＭＳ 明朝" panose="02020609040205080304" pitchFamily="17" charset="-128"/>
            </a:rPr>
            <a:t>の合計は同額になる。</a:t>
          </a:r>
        </a:p>
      </xdr:txBody>
    </xdr:sp>
    <xdr:clientData/>
  </xdr:twoCellAnchor>
  <xdr:twoCellAnchor>
    <xdr:from>
      <xdr:col>6</xdr:col>
      <xdr:colOff>295506</xdr:colOff>
      <xdr:row>12</xdr:row>
      <xdr:rowOff>16218</xdr:rowOff>
    </xdr:from>
    <xdr:to>
      <xdr:col>12</xdr:col>
      <xdr:colOff>57150</xdr:colOff>
      <xdr:row>28</xdr:row>
      <xdr:rowOff>161925</xdr:rowOff>
    </xdr:to>
    <xdr:cxnSp macro="">
      <xdr:nvCxnSpPr>
        <xdr:cNvPr id="24" name="直線矢印コネクタ 23">
          <a:extLst>
            <a:ext uri="{FF2B5EF4-FFF2-40B4-BE49-F238E27FC236}">
              <a16:creationId xmlns:a16="http://schemas.microsoft.com/office/drawing/2014/main" id="{F632B2A7-2769-7280-1664-C7F811E783AD}"/>
            </a:ext>
          </a:extLst>
        </xdr:cNvPr>
        <xdr:cNvCxnSpPr>
          <a:stCxn id="4" idx="5"/>
        </xdr:cNvCxnSpPr>
      </xdr:nvCxnSpPr>
      <xdr:spPr bwMode="auto">
        <a:xfrm>
          <a:off x="2943456" y="3178518"/>
          <a:ext cx="2400069" cy="3136557"/>
        </a:xfrm>
        <a:prstGeom prst="straightConnector1">
          <a:avLst/>
        </a:prstGeom>
        <a:solidFill>
          <a:srgbClr val="FFFF00"/>
        </a:solidFill>
        <a:ln w="47625" cap="flat" cmpd="sng" algn="ctr">
          <a:solidFill>
            <a:srgbClr val="000000"/>
          </a:solidFill>
          <a:prstDash val="solid"/>
          <a:round/>
          <a:headEnd type="none" w="med" len="med"/>
          <a:tailEnd type="triangle"/>
        </a:ln>
        <a:effectLst>
          <a:outerShdw dist="35921" dir="2700000" algn="ctr" rotWithShape="0">
            <a:srgbClr val="000000"/>
          </a:outerShdw>
        </a:effectLst>
      </xdr:spPr>
    </xdr:cxn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38100</xdr:colOff>
      <xdr:row>8</xdr:row>
      <xdr:rowOff>66675</xdr:rowOff>
    </xdr:from>
    <xdr:to>
      <xdr:col>12</xdr:col>
      <xdr:colOff>419100</xdr:colOff>
      <xdr:row>10</xdr:row>
      <xdr:rowOff>76200</xdr:rowOff>
    </xdr:to>
    <xdr:sp macro="" textlink="">
      <xdr:nvSpPr>
        <xdr:cNvPr id="2" name="円/楕円 1">
          <a:extLst>
            <a:ext uri="{FF2B5EF4-FFF2-40B4-BE49-F238E27FC236}">
              <a16:creationId xmlns:a16="http://schemas.microsoft.com/office/drawing/2014/main" id="{DB9D9A3A-B615-40AE-B077-DB7476435BB5}"/>
            </a:ext>
          </a:extLst>
        </xdr:cNvPr>
        <xdr:cNvSpPr/>
      </xdr:nvSpPr>
      <xdr:spPr bwMode="auto">
        <a:xfrm>
          <a:off x="5324475" y="2438400"/>
          <a:ext cx="381000" cy="371475"/>
        </a:xfrm>
        <a:prstGeom prst="ellipse">
          <a:avLst/>
        </a:prstGeom>
        <a:noFill/>
        <a:ln w="190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38100</xdr:colOff>
      <xdr:row>8</xdr:row>
      <xdr:rowOff>85725</xdr:rowOff>
    </xdr:from>
    <xdr:to>
      <xdr:col>12</xdr:col>
      <xdr:colOff>419100</xdr:colOff>
      <xdr:row>10</xdr:row>
      <xdr:rowOff>95250</xdr:rowOff>
    </xdr:to>
    <xdr:sp macro="" textlink="">
      <xdr:nvSpPr>
        <xdr:cNvPr id="2" name="円/楕円 1">
          <a:extLst>
            <a:ext uri="{FF2B5EF4-FFF2-40B4-BE49-F238E27FC236}">
              <a16:creationId xmlns:a16="http://schemas.microsoft.com/office/drawing/2014/main" id="{A1076F95-737E-4FB3-A9A0-661F2388F583}"/>
            </a:ext>
          </a:extLst>
        </xdr:cNvPr>
        <xdr:cNvSpPr/>
      </xdr:nvSpPr>
      <xdr:spPr bwMode="auto">
        <a:xfrm>
          <a:off x="5334000" y="2352675"/>
          <a:ext cx="381000" cy="371475"/>
        </a:xfrm>
        <a:prstGeom prst="ellipse">
          <a:avLst/>
        </a:prstGeom>
        <a:noFill/>
        <a:ln w="190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28575</xdr:colOff>
      <xdr:row>8</xdr:row>
      <xdr:rowOff>85725</xdr:rowOff>
    </xdr:from>
    <xdr:to>
      <xdr:col>12</xdr:col>
      <xdr:colOff>409575</xdr:colOff>
      <xdr:row>10</xdr:row>
      <xdr:rowOff>95250</xdr:rowOff>
    </xdr:to>
    <xdr:sp macro="" textlink="">
      <xdr:nvSpPr>
        <xdr:cNvPr id="2" name="円/楕円 2">
          <a:extLst>
            <a:ext uri="{FF2B5EF4-FFF2-40B4-BE49-F238E27FC236}">
              <a16:creationId xmlns:a16="http://schemas.microsoft.com/office/drawing/2014/main" id="{8DFF4755-2176-4C47-AE39-208E46D00957}"/>
            </a:ext>
          </a:extLst>
        </xdr:cNvPr>
        <xdr:cNvSpPr/>
      </xdr:nvSpPr>
      <xdr:spPr bwMode="auto">
        <a:xfrm>
          <a:off x="5324475" y="2352675"/>
          <a:ext cx="381000" cy="371475"/>
        </a:xfrm>
        <a:prstGeom prst="ellipse">
          <a:avLst/>
        </a:prstGeom>
        <a:noFill/>
        <a:ln w="190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209550</xdr:colOff>
      <xdr:row>11</xdr:row>
      <xdr:rowOff>76200</xdr:rowOff>
    </xdr:from>
    <xdr:to>
      <xdr:col>8</xdr:col>
      <xdr:colOff>590550</xdr:colOff>
      <xdr:row>13</xdr:row>
      <xdr:rowOff>85725</xdr:rowOff>
    </xdr:to>
    <xdr:sp macro="" textlink="">
      <xdr:nvSpPr>
        <xdr:cNvPr id="2" name="円/楕円 1">
          <a:extLst>
            <a:ext uri="{FF2B5EF4-FFF2-40B4-BE49-F238E27FC236}">
              <a16:creationId xmlns:a16="http://schemas.microsoft.com/office/drawing/2014/main" id="{00000000-0008-0000-0E00-000002000000}"/>
            </a:ext>
          </a:extLst>
        </xdr:cNvPr>
        <xdr:cNvSpPr/>
      </xdr:nvSpPr>
      <xdr:spPr bwMode="auto">
        <a:xfrm>
          <a:off x="5314950" y="2981325"/>
          <a:ext cx="381000" cy="371475"/>
        </a:xfrm>
        <a:prstGeom prst="ellipse">
          <a:avLst/>
        </a:prstGeom>
        <a:noFill/>
        <a:ln w="190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0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0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5" Type="http://schemas.openxmlformats.org/officeDocument/2006/relationships/comments" Target="../comments8.xml"/><Relationship Id="rId4" Type="http://schemas.openxmlformats.org/officeDocument/2006/relationships/vmlDrawing" Target="../drawings/vmlDrawing8.v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4.xml"/><Relationship Id="rId1" Type="http://schemas.openxmlformats.org/officeDocument/2006/relationships/printerSettings" Target="../printerSettings/printerSettings24.bin"/><Relationship Id="rId4"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5.xml"/><Relationship Id="rId1" Type="http://schemas.openxmlformats.org/officeDocument/2006/relationships/printerSettings" Target="../printerSettings/printerSettings25.bin"/><Relationship Id="rId4"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6.xml"/><Relationship Id="rId1" Type="http://schemas.openxmlformats.org/officeDocument/2006/relationships/printerSettings" Target="../printerSettings/printerSettings26.bin"/><Relationship Id="rId4" Type="http://schemas.openxmlformats.org/officeDocument/2006/relationships/comments" Target="../comments12.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7.xml"/><Relationship Id="rId1" Type="http://schemas.openxmlformats.org/officeDocument/2006/relationships/printerSettings" Target="../printerSettings/printerSettings27.bin"/><Relationship Id="rId4" Type="http://schemas.openxmlformats.org/officeDocument/2006/relationships/comments" Target="../comments13.x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5" Type="http://schemas.openxmlformats.org/officeDocument/2006/relationships/comments" Target="../comments14.xml"/><Relationship Id="rId4" Type="http://schemas.openxmlformats.org/officeDocument/2006/relationships/vmlDrawing" Target="../drawings/vmlDrawing14.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H32"/>
  <sheetViews>
    <sheetView tabSelected="1" zoomScaleNormal="100" workbookViewId="0">
      <selection activeCell="C6" sqref="C6:G6"/>
    </sheetView>
  </sheetViews>
  <sheetFormatPr defaultRowHeight="13.5" x14ac:dyDescent="0.15"/>
  <cols>
    <col min="2" max="2" width="21.5" customWidth="1"/>
    <col min="3" max="3" width="23.125" customWidth="1"/>
    <col min="4" max="7" width="7.5" customWidth="1"/>
    <col min="8" max="8" width="9" bestFit="1" customWidth="1"/>
  </cols>
  <sheetData>
    <row r="1" spans="1:8" ht="45" customHeight="1" x14ac:dyDescent="0.15">
      <c r="A1" s="206" t="s">
        <v>433</v>
      </c>
      <c r="B1" s="206"/>
      <c r="C1" s="206"/>
      <c r="D1" s="206"/>
      <c r="E1" s="206"/>
      <c r="F1" s="206"/>
      <c r="G1" s="206"/>
      <c r="H1" s="206"/>
    </row>
    <row r="2" spans="1:8" x14ac:dyDescent="0.15">
      <c r="A2" s="204" t="s">
        <v>396</v>
      </c>
      <c r="B2" s="204"/>
      <c r="C2" s="204"/>
      <c r="D2" s="204"/>
      <c r="E2" s="204"/>
      <c r="F2" s="204"/>
      <c r="G2" s="204"/>
      <c r="H2" s="204"/>
    </row>
    <row r="3" spans="1:8" x14ac:dyDescent="0.15">
      <c r="A3" s="204" t="s">
        <v>397</v>
      </c>
      <c r="B3" s="204"/>
      <c r="C3" s="204"/>
      <c r="D3" s="204"/>
      <c r="E3" s="204"/>
      <c r="F3" s="204"/>
      <c r="G3" s="204"/>
      <c r="H3" s="204"/>
    </row>
    <row r="4" spans="1:8" x14ac:dyDescent="0.15">
      <c r="A4" s="211" t="s">
        <v>374</v>
      </c>
      <c r="B4" s="211"/>
      <c r="C4" s="211"/>
      <c r="D4" s="211"/>
      <c r="E4" s="211"/>
      <c r="F4" s="211"/>
      <c r="G4" s="211"/>
      <c r="H4" s="211"/>
    </row>
    <row r="5" spans="1:8" x14ac:dyDescent="0.15">
      <c r="A5" s="141"/>
      <c r="B5" s="141"/>
      <c r="C5" s="141"/>
      <c r="D5" s="141"/>
      <c r="E5" s="141"/>
      <c r="F5" s="141"/>
      <c r="G5" s="141"/>
      <c r="H5" s="141"/>
    </row>
    <row r="6" spans="1:8" ht="69" x14ac:dyDescent="0.15">
      <c r="A6" s="100"/>
      <c r="B6" s="184" t="s">
        <v>146</v>
      </c>
      <c r="C6" s="207"/>
      <c r="D6" s="207"/>
      <c r="E6" s="207"/>
      <c r="F6" s="207"/>
      <c r="G6" s="207"/>
      <c r="H6" s="101"/>
    </row>
    <row r="7" spans="1:8" ht="14.25" thickBot="1" x14ac:dyDescent="0.2">
      <c r="A7" s="99"/>
      <c r="B7" s="100"/>
      <c r="C7" s="100"/>
      <c r="D7" s="100"/>
      <c r="E7" s="100"/>
      <c r="F7" s="100"/>
      <c r="G7" s="100"/>
      <c r="H7" s="100"/>
    </row>
    <row r="8" spans="1:8" ht="18.75" customHeight="1" x14ac:dyDescent="0.15">
      <c r="A8" s="212"/>
      <c r="B8" s="213"/>
      <c r="C8" s="213"/>
      <c r="D8" s="102" t="s">
        <v>344</v>
      </c>
      <c r="E8" s="102" t="s">
        <v>354</v>
      </c>
      <c r="F8" s="102" t="s">
        <v>171</v>
      </c>
      <c r="G8" s="102" t="s">
        <v>172</v>
      </c>
      <c r="H8" s="147" t="s">
        <v>173</v>
      </c>
    </row>
    <row r="9" spans="1:8" ht="30" customHeight="1" x14ac:dyDescent="0.15">
      <c r="A9" s="103" t="s">
        <v>330</v>
      </c>
      <c r="B9" s="208" t="s">
        <v>434</v>
      </c>
      <c r="C9" s="208"/>
      <c r="D9" s="104" t="s">
        <v>174</v>
      </c>
      <c r="E9" s="104" t="s">
        <v>174</v>
      </c>
      <c r="F9" s="104" t="s">
        <v>174</v>
      </c>
      <c r="G9" s="104" t="s">
        <v>174</v>
      </c>
      <c r="H9" s="215" t="s">
        <v>447</v>
      </c>
    </row>
    <row r="10" spans="1:8" ht="30" customHeight="1" x14ac:dyDescent="0.15">
      <c r="A10" s="103" t="s">
        <v>331</v>
      </c>
      <c r="B10" s="208" t="s">
        <v>435</v>
      </c>
      <c r="C10" s="208"/>
      <c r="D10" s="104" t="s">
        <v>174</v>
      </c>
      <c r="E10" s="104"/>
      <c r="F10" s="104"/>
      <c r="G10" s="104" t="s">
        <v>174</v>
      </c>
      <c r="H10" s="218"/>
    </row>
    <row r="11" spans="1:8" ht="30" customHeight="1" x14ac:dyDescent="0.15">
      <c r="A11" s="103" t="s">
        <v>332</v>
      </c>
      <c r="B11" s="208" t="s">
        <v>436</v>
      </c>
      <c r="C11" s="208"/>
      <c r="D11" s="104" t="s">
        <v>174</v>
      </c>
      <c r="E11" s="105"/>
      <c r="F11" s="105"/>
      <c r="G11" s="105"/>
      <c r="H11" s="145" t="s">
        <v>448</v>
      </c>
    </row>
    <row r="12" spans="1:8" ht="30" customHeight="1" x14ac:dyDescent="0.15">
      <c r="A12" s="103" t="s">
        <v>333</v>
      </c>
      <c r="B12" s="208" t="s">
        <v>437</v>
      </c>
      <c r="C12" s="208"/>
      <c r="D12" s="104" t="s">
        <v>174</v>
      </c>
      <c r="E12" s="104" t="s">
        <v>174</v>
      </c>
      <c r="F12" s="104" t="s">
        <v>174</v>
      </c>
      <c r="G12" s="104" t="s">
        <v>174</v>
      </c>
      <c r="H12" s="215" t="s">
        <v>449</v>
      </c>
    </row>
    <row r="13" spans="1:8" ht="30" customHeight="1" x14ac:dyDescent="0.15">
      <c r="A13" s="103" t="s">
        <v>334</v>
      </c>
      <c r="B13" s="208" t="s">
        <v>438</v>
      </c>
      <c r="C13" s="208"/>
      <c r="D13" s="104" t="s">
        <v>174</v>
      </c>
      <c r="E13" s="105"/>
      <c r="F13" s="105"/>
      <c r="G13" s="104"/>
      <c r="H13" s="218"/>
    </row>
    <row r="14" spans="1:8" ht="30" customHeight="1" x14ac:dyDescent="0.15">
      <c r="A14" s="103" t="s">
        <v>335</v>
      </c>
      <c r="B14" s="208" t="s">
        <v>439</v>
      </c>
      <c r="C14" s="208"/>
      <c r="D14" s="104" t="s">
        <v>174</v>
      </c>
      <c r="E14" s="105"/>
      <c r="F14" s="105"/>
      <c r="G14" s="105"/>
      <c r="H14" s="214" t="s">
        <v>450</v>
      </c>
    </row>
    <row r="15" spans="1:8" ht="30" customHeight="1" x14ac:dyDescent="0.15">
      <c r="A15" s="103" t="s">
        <v>336</v>
      </c>
      <c r="B15" s="208" t="s">
        <v>440</v>
      </c>
      <c r="C15" s="208"/>
      <c r="D15" s="104" t="s">
        <v>174</v>
      </c>
      <c r="E15" s="104"/>
      <c r="F15" s="104"/>
      <c r="G15" s="104" t="s">
        <v>174</v>
      </c>
      <c r="H15" s="214"/>
    </row>
    <row r="16" spans="1:8" ht="30" customHeight="1" x14ac:dyDescent="0.15">
      <c r="A16" s="103" t="s">
        <v>337</v>
      </c>
      <c r="B16" s="208" t="s">
        <v>441</v>
      </c>
      <c r="C16" s="208"/>
      <c r="D16" s="104" t="s">
        <v>174</v>
      </c>
      <c r="E16" s="105"/>
      <c r="F16" s="105"/>
      <c r="G16" s="104"/>
      <c r="H16" s="214"/>
    </row>
    <row r="17" spans="1:8" ht="30" customHeight="1" x14ac:dyDescent="0.15">
      <c r="A17" s="103" t="s">
        <v>338</v>
      </c>
      <c r="B17" s="208" t="s">
        <v>393</v>
      </c>
      <c r="C17" s="208"/>
      <c r="D17" s="104" t="s">
        <v>174</v>
      </c>
      <c r="E17" s="105"/>
      <c r="F17" s="105"/>
      <c r="G17" s="105"/>
      <c r="H17" s="214"/>
    </row>
    <row r="18" spans="1:8" ht="30" customHeight="1" x14ac:dyDescent="0.15">
      <c r="A18" s="103" t="s">
        <v>339</v>
      </c>
      <c r="B18" s="208" t="s">
        <v>442</v>
      </c>
      <c r="C18" s="208"/>
      <c r="D18" s="104" t="s">
        <v>174</v>
      </c>
      <c r="E18" s="105"/>
      <c r="F18" s="105"/>
      <c r="G18" s="104"/>
      <c r="H18" s="214"/>
    </row>
    <row r="19" spans="1:8" ht="30" customHeight="1" x14ac:dyDescent="0.15">
      <c r="A19" s="103" t="s">
        <v>340</v>
      </c>
      <c r="B19" s="208" t="s">
        <v>443</v>
      </c>
      <c r="C19" s="208"/>
      <c r="D19" s="104" t="s">
        <v>174</v>
      </c>
      <c r="E19" s="104" t="s">
        <v>174</v>
      </c>
      <c r="F19" s="104" t="s">
        <v>174</v>
      </c>
      <c r="G19" s="104" t="s">
        <v>174</v>
      </c>
      <c r="H19" s="215" t="s">
        <v>451</v>
      </c>
    </row>
    <row r="20" spans="1:8" ht="30" customHeight="1" x14ac:dyDescent="0.15">
      <c r="A20" s="103" t="s">
        <v>341</v>
      </c>
      <c r="B20" s="208" t="s">
        <v>444</v>
      </c>
      <c r="C20" s="208"/>
      <c r="D20" s="104" t="s">
        <v>174</v>
      </c>
      <c r="E20" s="105"/>
      <c r="F20" s="105"/>
      <c r="G20" s="104" t="s">
        <v>174</v>
      </c>
      <c r="H20" s="215"/>
    </row>
    <row r="21" spans="1:8" ht="30" customHeight="1" x14ac:dyDescent="0.15">
      <c r="A21" s="103" t="s">
        <v>342</v>
      </c>
      <c r="B21" s="208" t="s">
        <v>445</v>
      </c>
      <c r="C21" s="208"/>
      <c r="D21" s="104" t="s">
        <v>174</v>
      </c>
      <c r="E21" s="105"/>
      <c r="F21" s="105"/>
      <c r="G21" s="104" t="s">
        <v>174</v>
      </c>
      <c r="H21" s="215"/>
    </row>
    <row r="22" spans="1:8" ht="30" customHeight="1" thickBot="1" x14ac:dyDescent="0.2">
      <c r="A22" s="106" t="s">
        <v>343</v>
      </c>
      <c r="B22" s="217" t="s">
        <v>446</v>
      </c>
      <c r="C22" s="217"/>
      <c r="D22" s="107" t="s">
        <v>174</v>
      </c>
      <c r="E22" s="107" t="s">
        <v>174</v>
      </c>
      <c r="F22" s="108"/>
      <c r="G22" s="107" t="s">
        <v>174</v>
      </c>
      <c r="H22" s="216"/>
    </row>
    <row r="23" spans="1:8" x14ac:dyDescent="0.15">
      <c r="A23" s="109"/>
      <c r="B23" s="110"/>
      <c r="C23" s="110"/>
      <c r="D23" s="109"/>
      <c r="E23" s="109"/>
      <c r="F23" s="111"/>
      <c r="G23" s="109"/>
      <c r="H23" s="112"/>
    </row>
    <row r="24" spans="1:8" ht="30" customHeight="1" x14ac:dyDescent="0.15">
      <c r="A24" s="209" t="s">
        <v>351</v>
      </c>
      <c r="B24" s="208" t="s">
        <v>347</v>
      </c>
      <c r="C24" s="208"/>
      <c r="D24" s="104" t="s">
        <v>174</v>
      </c>
      <c r="E24" s="104" t="s">
        <v>174</v>
      </c>
      <c r="F24" s="113" t="s">
        <v>348</v>
      </c>
      <c r="G24" s="104" t="s">
        <v>174</v>
      </c>
      <c r="H24" s="114" t="s">
        <v>349</v>
      </c>
    </row>
    <row r="25" spans="1:8" ht="30" customHeight="1" x14ac:dyDescent="0.15">
      <c r="A25" s="209"/>
      <c r="B25" s="208" t="s">
        <v>452</v>
      </c>
      <c r="C25" s="208"/>
      <c r="D25" s="104" t="s">
        <v>362</v>
      </c>
      <c r="E25" s="104"/>
      <c r="F25" s="105"/>
      <c r="G25" s="104" t="s">
        <v>174</v>
      </c>
      <c r="H25" s="210" t="s">
        <v>350</v>
      </c>
    </row>
    <row r="26" spans="1:8" ht="30" customHeight="1" x14ac:dyDescent="0.15">
      <c r="A26" s="209"/>
      <c r="B26" s="208" t="s">
        <v>453</v>
      </c>
      <c r="C26" s="208"/>
      <c r="D26" s="104" t="s">
        <v>174</v>
      </c>
      <c r="E26" s="104"/>
      <c r="F26" s="105"/>
      <c r="G26" s="104" t="s">
        <v>174</v>
      </c>
      <c r="H26" s="210"/>
    </row>
    <row r="27" spans="1:8" ht="30" customHeight="1" x14ac:dyDescent="0.15">
      <c r="A27" s="209"/>
      <c r="B27" s="208" t="s">
        <v>454</v>
      </c>
      <c r="C27" s="208"/>
      <c r="D27" s="104" t="s">
        <v>174</v>
      </c>
      <c r="E27" s="104"/>
      <c r="F27" s="105"/>
      <c r="G27" s="104" t="s">
        <v>174</v>
      </c>
      <c r="H27" s="210"/>
    </row>
    <row r="28" spans="1:8" ht="30" customHeight="1" x14ac:dyDescent="0.15">
      <c r="A28" s="209" t="s">
        <v>352</v>
      </c>
      <c r="B28" s="208" t="s">
        <v>455</v>
      </c>
      <c r="C28" s="208"/>
      <c r="D28" s="104" t="s">
        <v>174</v>
      </c>
      <c r="E28" s="104"/>
      <c r="F28" s="105"/>
      <c r="G28" s="104"/>
      <c r="H28" s="210" t="s">
        <v>353</v>
      </c>
    </row>
    <row r="29" spans="1:8" ht="30" customHeight="1" x14ac:dyDescent="0.15">
      <c r="A29" s="209"/>
      <c r="B29" s="208" t="s">
        <v>456</v>
      </c>
      <c r="C29" s="208"/>
      <c r="D29" s="104" t="s">
        <v>174</v>
      </c>
      <c r="E29" s="104"/>
      <c r="F29" s="105"/>
      <c r="G29" s="104"/>
      <c r="H29" s="210"/>
    </row>
    <row r="30" spans="1:8" x14ac:dyDescent="0.15">
      <c r="A30" s="205"/>
      <c r="B30" s="205"/>
      <c r="C30" s="205"/>
      <c r="D30" s="205"/>
      <c r="E30" s="205"/>
      <c r="F30" s="205"/>
      <c r="G30" s="205"/>
      <c r="H30" s="205"/>
    </row>
    <row r="32" spans="1:8" x14ac:dyDescent="0.15">
      <c r="A32" s="31"/>
    </row>
  </sheetData>
  <sheetProtection algorithmName="SHA-512" hashValue="UcmwS4s2MdAye4vBrrNFJpgdXHZ3t7GmAbqPY7wduzLUIa5jCJgKi3KVLpNNaNHvJSnxqJW6FHM3m567TQh17Q==" saltValue="H6AtojmSXPMPpIyqq9Ut1A==" spinCount="100000" sheet="1" selectLockedCells="1"/>
  <customSheetViews>
    <customSheetView guid="{C04FC546-9984-4E90-A048-1AC7C5AACE82}" topLeftCell="A20">
      <selection activeCell="H5" sqref="H5"/>
      <pageMargins left="0.59055118110236227" right="0.59055118110236227" top="0.74803149606299213" bottom="0.55118110236220474" header="0.31496062992125984" footer="0.31496062992125984"/>
      <pageSetup paperSize="9" orientation="portrait" r:id="rId1"/>
    </customSheetView>
  </customSheetViews>
  <mergeCells count="35">
    <mergeCell ref="H9:H10"/>
    <mergeCell ref="H12:H13"/>
    <mergeCell ref="B12:C12"/>
    <mergeCell ref="B11:C11"/>
    <mergeCell ref="B10:C10"/>
    <mergeCell ref="B13:C13"/>
    <mergeCell ref="A24:A27"/>
    <mergeCell ref="H25:H27"/>
    <mergeCell ref="H14:H18"/>
    <mergeCell ref="H19:H22"/>
    <mergeCell ref="B24:C24"/>
    <mergeCell ref="B22:C22"/>
    <mergeCell ref="B21:C21"/>
    <mergeCell ref="B20:C20"/>
    <mergeCell ref="B15:C15"/>
    <mergeCell ref="B18:C18"/>
    <mergeCell ref="B17:C17"/>
    <mergeCell ref="B16:C16"/>
    <mergeCell ref="B14:C14"/>
    <mergeCell ref="A2:H2"/>
    <mergeCell ref="A3:H3"/>
    <mergeCell ref="A30:H30"/>
    <mergeCell ref="A1:H1"/>
    <mergeCell ref="C6:G6"/>
    <mergeCell ref="B28:C28"/>
    <mergeCell ref="B29:C29"/>
    <mergeCell ref="B27:C27"/>
    <mergeCell ref="B26:C26"/>
    <mergeCell ref="B25:C25"/>
    <mergeCell ref="A28:A29"/>
    <mergeCell ref="H28:H29"/>
    <mergeCell ref="A4:H4"/>
    <mergeCell ref="A8:C8"/>
    <mergeCell ref="B9:C9"/>
    <mergeCell ref="B19:C19"/>
  </mergeCells>
  <phoneticPr fontId="4"/>
  <pageMargins left="0.51181102362204722" right="0.51181102362204722" top="0.74803149606299213" bottom="0.55118110236220474" header="0.31496062992125984" footer="0.31496062992125984"/>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AACEB-2454-49B0-A73B-F12215199145}">
  <sheetPr>
    <tabColor rgb="FFFF0000"/>
  </sheetPr>
  <dimension ref="A1:N1"/>
  <sheetViews>
    <sheetView showGridLines="0" zoomScaleNormal="100" zoomScaleSheetLayoutView="100" workbookViewId="0"/>
  </sheetViews>
  <sheetFormatPr defaultRowHeight="13.5" x14ac:dyDescent="0.15"/>
  <cols>
    <col min="1" max="3" width="9" style="7"/>
    <col min="4" max="5" width="9" style="8"/>
    <col min="6" max="6" width="9" style="7"/>
    <col min="7" max="13" width="9" style="8"/>
    <col min="14" max="14" width="9" style="9"/>
    <col min="15" max="16384" width="9" style="6"/>
  </cols>
  <sheetData/>
  <sheetProtection algorithmName="SHA-512" hashValue="lNwGJGxP2KdDGc7nba8DRnEmPNTRJ/h2whDod93Yu3ecDRA3DvsRIfWGL+8dXNK5D9ko0J8/jUdV8iyNZ4K+KA==" saltValue="hyB/gE7/sO9k8weG2aYfSQ==" spinCount="100000" sheet="1" selectLockedCells="1"/>
  <phoneticPr fontId="4"/>
  <printOptions horizontalCentered="1"/>
  <pageMargins left="0" right="0" top="0" bottom="0" header="0.51181102362204722" footer="0.5118110236220472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R24"/>
  <sheetViews>
    <sheetView showGridLines="0" topLeftCell="A10" zoomScaleNormal="100" zoomScaleSheetLayoutView="100" workbookViewId="0">
      <selection activeCell="J24" sqref="J24"/>
    </sheetView>
  </sheetViews>
  <sheetFormatPr defaultRowHeight="13.5" x14ac:dyDescent="0.15"/>
  <cols>
    <col min="4" max="10" width="8.125" customWidth="1"/>
  </cols>
  <sheetData>
    <row r="1" spans="1:18" ht="17.25" x14ac:dyDescent="0.15">
      <c r="A1" s="306" t="s">
        <v>210</v>
      </c>
      <c r="B1" s="306"/>
      <c r="E1" s="3"/>
      <c r="G1" s="269" t="s">
        <v>467</v>
      </c>
      <c r="H1" s="269"/>
      <c r="I1" s="269"/>
      <c r="J1" s="269"/>
    </row>
    <row r="2" spans="1:18" s="14" customFormat="1" ht="28.5" customHeight="1" x14ac:dyDescent="0.15">
      <c r="A2" s="227" t="s">
        <v>424</v>
      </c>
      <c r="B2" s="227"/>
      <c r="C2" s="227"/>
      <c r="D2" s="227"/>
      <c r="E2" s="227"/>
      <c r="F2" s="227"/>
      <c r="G2" s="227"/>
      <c r="H2" s="227"/>
      <c r="I2" s="227"/>
      <c r="J2" s="227"/>
      <c r="K2" s="45"/>
      <c r="L2" s="45"/>
      <c r="M2" s="45"/>
      <c r="N2" s="45"/>
      <c r="O2" s="45"/>
      <c r="P2" s="45"/>
      <c r="Q2" s="45"/>
      <c r="R2" s="45"/>
    </row>
    <row r="3" spans="1:18" s="2" customFormat="1" ht="43.5" customHeight="1" x14ac:dyDescent="0.15">
      <c r="A3" s="229" t="s">
        <v>376</v>
      </c>
      <c r="B3" s="229"/>
      <c r="C3" s="229"/>
      <c r="D3" s="308"/>
      <c r="E3" s="308"/>
      <c r="F3" s="308"/>
      <c r="G3" s="308"/>
      <c r="H3" s="308"/>
      <c r="I3" s="308"/>
      <c r="J3" s="308"/>
    </row>
    <row r="4" spans="1:18" ht="42.75" customHeight="1" x14ac:dyDescent="0.15">
      <c r="A4" s="228"/>
      <c r="B4" s="228"/>
      <c r="C4" s="291"/>
      <c r="D4" s="307" t="s">
        <v>13</v>
      </c>
      <c r="E4" s="307"/>
      <c r="F4" s="307"/>
      <c r="G4" s="234" t="str">
        <f>IF('調査一覧（締切）'!$C$6=0,"",'調査一覧（締切）'!$C$6)</f>
        <v/>
      </c>
      <c r="H4" s="235"/>
      <c r="I4" s="235"/>
      <c r="J4" s="236"/>
    </row>
    <row r="5" spans="1:18" ht="18.75" customHeight="1" x14ac:dyDescent="0.15">
      <c r="A5" s="1"/>
      <c r="B5" s="1"/>
      <c r="C5" s="1"/>
      <c r="D5" s="29"/>
      <c r="E5" s="29"/>
      <c r="F5" s="29"/>
      <c r="G5" s="29"/>
      <c r="H5" s="29"/>
      <c r="I5" s="29"/>
      <c r="J5" s="29"/>
    </row>
    <row r="6" spans="1:18" s="38" customFormat="1" ht="37.5" customHeight="1" x14ac:dyDescent="0.15">
      <c r="A6" s="298" t="s">
        <v>202</v>
      </c>
      <c r="B6" s="298"/>
      <c r="C6" s="342"/>
      <c r="D6" s="342"/>
      <c r="E6" s="342"/>
      <c r="F6" s="342"/>
      <c r="G6" s="342"/>
      <c r="H6" s="342"/>
      <c r="I6" s="342"/>
      <c r="J6" s="342"/>
    </row>
    <row r="7" spans="1:18" ht="37.5" customHeight="1" x14ac:dyDescent="0.15">
      <c r="A7" s="298" t="s">
        <v>203</v>
      </c>
      <c r="B7" s="298"/>
      <c r="C7" s="342"/>
      <c r="D7" s="342"/>
      <c r="E7" s="342"/>
      <c r="F7" s="342"/>
      <c r="G7" s="342"/>
      <c r="H7" s="342"/>
      <c r="I7" s="342"/>
      <c r="J7" s="342"/>
    </row>
    <row r="8" spans="1:18" ht="37.5" customHeight="1" x14ac:dyDescent="0.15">
      <c r="A8" s="298" t="s">
        <v>204</v>
      </c>
      <c r="B8" s="298"/>
      <c r="C8" s="342"/>
      <c r="D8" s="342"/>
      <c r="E8" s="342"/>
      <c r="F8" s="342"/>
      <c r="G8" s="342"/>
      <c r="H8" s="342"/>
      <c r="I8" s="342"/>
      <c r="J8" s="342"/>
    </row>
    <row r="9" spans="1:18" ht="18.75" customHeight="1" x14ac:dyDescent="0.15">
      <c r="A9" s="39"/>
      <c r="C9" s="135"/>
      <c r="D9" s="135"/>
      <c r="E9" s="135"/>
      <c r="F9" s="135"/>
      <c r="G9" s="135"/>
      <c r="H9" s="135"/>
      <c r="I9" s="135"/>
      <c r="J9" s="135"/>
    </row>
    <row r="10" spans="1:18" s="38" customFormat="1" ht="38.25" customHeight="1" x14ac:dyDescent="0.15">
      <c r="A10" s="298" t="s">
        <v>209</v>
      </c>
      <c r="B10" s="298"/>
      <c r="C10" s="136" t="s">
        <v>205</v>
      </c>
      <c r="D10" s="136" t="s">
        <v>206</v>
      </c>
      <c r="E10" s="343" t="s">
        <v>177</v>
      </c>
      <c r="F10" s="343"/>
      <c r="G10" s="343" t="s">
        <v>207</v>
      </c>
      <c r="H10" s="343"/>
      <c r="I10" s="343"/>
      <c r="J10" s="136" t="s">
        <v>208</v>
      </c>
    </row>
    <row r="11" spans="1:18" s="38" customFormat="1" ht="37.5" customHeight="1" x14ac:dyDescent="0.15">
      <c r="A11" s="341"/>
      <c r="B11" s="341"/>
      <c r="C11" s="148"/>
      <c r="D11" s="148"/>
      <c r="E11" s="341"/>
      <c r="F11" s="341"/>
      <c r="G11" s="341"/>
      <c r="H11" s="341"/>
      <c r="I11" s="341"/>
      <c r="J11" s="148"/>
    </row>
    <row r="12" spans="1:18" s="38" customFormat="1" ht="37.5" customHeight="1" x14ac:dyDescent="0.15">
      <c r="A12" s="341"/>
      <c r="B12" s="341"/>
      <c r="C12" s="148"/>
      <c r="D12" s="148"/>
      <c r="E12" s="341"/>
      <c r="F12" s="341"/>
      <c r="G12" s="341"/>
      <c r="H12" s="341"/>
      <c r="I12" s="341"/>
      <c r="J12" s="148"/>
    </row>
    <row r="13" spans="1:18" s="38" customFormat="1" ht="37.5" customHeight="1" x14ac:dyDescent="0.15">
      <c r="A13" s="341"/>
      <c r="B13" s="341"/>
      <c r="C13" s="148"/>
      <c r="D13" s="148"/>
      <c r="E13" s="341"/>
      <c r="F13" s="341"/>
      <c r="G13" s="341"/>
      <c r="H13" s="341"/>
      <c r="I13" s="341"/>
      <c r="J13" s="148"/>
    </row>
    <row r="14" spans="1:18" ht="37.5" customHeight="1" x14ac:dyDescent="0.15">
      <c r="A14" s="341"/>
      <c r="B14" s="341"/>
      <c r="C14" s="148"/>
      <c r="D14" s="148"/>
      <c r="E14" s="341"/>
      <c r="F14" s="341"/>
      <c r="G14" s="341"/>
      <c r="H14" s="341"/>
      <c r="I14" s="341"/>
      <c r="J14" s="148"/>
    </row>
    <row r="15" spans="1:18" ht="37.5" customHeight="1" x14ac:dyDescent="0.15">
      <c r="A15" s="341"/>
      <c r="B15" s="341"/>
      <c r="C15" s="148"/>
      <c r="D15" s="148"/>
      <c r="E15" s="341"/>
      <c r="F15" s="341"/>
      <c r="G15" s="341"/>
      <c r="H15" s="341"/>
      <c r="I15" s="341"/>
      <c r="J15" s="148"/>
    </row>
    <row r="16" spans="1:18" ht="37.5" customHeight="1" x14ac:dyDescent="0.15">
      <c r="A16" s="341"/>
      <c r="B16" s="341"/>
      <c r="C16" s="148"/>
      <c r="D16" s="148"/>
      <c r="E16" s="341"/>
      <c r="F16" s="341"/>
      <c r="G16" s="341"/>
      <c r="H16" s="341"/>
      <c r="I16" s="341"/>
      <c r="J16" s="148"/>
    </row>
    <row r="17" spans="1:10" ht="37.5" customHeight="1" x14ac:dyDescent="0.15">
      <c r="A17" s="341"/>
      <c r="B17" s="341"/>
      <c r="C17" s="148"/>
      <c r="D17" s="148"/>
      <c r="E17" s="341"/>
      <c r="F17" s="341"/>
      <c r="G17" s="341"/>
      <c r="H17" s="341"/>
      <c r="I17" s="341"/>
      <c r="J17" s="148"/>
    </row>
    <row r="18" spans="1:10" ht="37.5" customHeight="1" x14ac:dyDescent="0.15">
      <c r="A18" s="341"/>
      <c r="B18" s="341"/>
      <c r="C18" s="148"/>
      <c r="D18" s="148"/>
      <c r="E18" s="341"/>
      <c r="F18" s="341"/>
      <c r="G18" s="341"/>
      <c r="H18" s="341"/>
      <c r="I18" s="341"/>
      <c r="J18" s="148"/>
    </row>
    <row r="19" spans="1:10" ht="37.5" customHeight="1" x14ac:dyDescent="0.15">
      <c r="A19" s="341"/>
      <c r="B19" s="341"/>
      <c r="C19" s="148"/>
      <c r="D19" s="148"/>
      <c r="E19" s="341"/>
      <c r="F19" s="341"/>
      <c r="G19" s="341"/>
      <c r="H19" s="341"/>
      <c r="I19" s="341"/>
      <c r="J19" s="148"/>
    </row>
    <row r="20" spans="1:10" ht="37.5" customHeight="1" x14ac:dyDescent="0.15">
      <c r="A20" s="341"/>
      <c r="B20" s="341"/>
      <c r="C20" s="148"/>
      <c r="D20" s="148"/>
      <c r="E20" s="341"/>
      <c r="F20" s="341"/>
      <c r="G20" s="341"/>
      <c r="H20" s="341"/>
      <c r="I20" s="341"/>
      <c r="J20" s="148"/>
    </row>
    <row r="21" spans="1:10" ht="37.5" customHeight="1" x14ac:dyDescent="0.15">
      <c r="A21" s="341"/>
      <c r="B21" s="341"/>
      <c r="C21" s="148"/>
      <c r="D21" s="148"/>
      <c r="E21" s="341"/>
      <c r="F21" s="341"/>
      <c r="G21" s="341"/>
      <c r="H21" s="341"/>
      <c r="I21" s="341"/>
      <c r="J21" s="148"/>
    </row>
    <row r="22" spans="1:10" ht="37.5" customHeight="1" x14ac:dyDescent="0.15">
      <c r="A22" s="341"/>
      <c r="B22" s="341"/>
      <c r="C22" s="148"/>
      <c r="D22" s="148"/>
      <c r="E22" s="341"/>
      <c r="F22" s="341"/>
      <c r="G22" s="341"/>
      <c r="H22" s="341"/>
      <c r="I22" s="341"/>
      <c r="J22" s="148"/>
    </row>
    <row r="23" spans="1:10" ht="37.5" customHeight="1" x14ac:dyDescent="0.15">
      <c r="A23" s="341"/>
      <c r="B23" s="341"/>
      <c r="C23" s="148"/>
      <c r="D23" s="148"/>
      <c r="E23" s="341"/>
      <c r="F23" s="341"/>
      <c r="G23" s="341"/>
      <c r="H23" s="341"/>
      <c r="I23" s="341"/>
      <c r="J23" s="148"/>
    </row>
    <row r="24" spans="1:10" x14ac:dyDescent="0.15">
      <c r="A24" s="14"/>
      <c r="B24" s="14"/>
      <c r="C24" s="14"/>
      <c r="D24" s="14"/>
      <c r="E24" s="14"/>
      <c r="F24" s="14"/>
      <c r="G24" s="14"/>
      <c r="H24" s="14"/>
      <c r="I24" s="14"/>
      <c r="J24" s="14"/>
    </row>
  </sheetData>
  <sheetProtection algorithmName="SHA-512" hashValue="LyLeGu/JxlqDscw24I/iucvlA3z2R1D/ojiAGyIu82NmK3WjEkkBuiSJgCDaeiOFe+glEeTWRbJQ7HWWB3vWEw==" saltValue="WuKqqIevd1BS8aiaQpZsXw==" spinCount="100000" sheet="1" selectLockedCells="1"/>
  <customSheetViews>
    <customSheetView guid="{C04FC546-9984-4E90-A048-1AC7C5AACE82}" showGridLines="0">
      <selection activeCell="Y4" sqref="Y4"/>
      <pageMargins left="0.78740157480314965" right="0.78740157480314965" top="0.78740157480314965" bottom="0.59055118110236227" header="0.51181102362204722" footer="0.51181102362204722"/>
      <printOptions horizontalCentered="1"/>
      <pageSetup paperSize="9" orientation="portrait" r:id="rId1"/>
      <headerFooter alignWithMargins="0"/>
    </customSheetView>
  </customSheetViews>
  <mergeCells count="55">
    <mergeCell ref="A23:B23"/>
    <mergeCell ref="E23:F23"/>
    <mergeCell ref="G23:I23"/>
    <mergeCell ref="A21:B21"/>
    <mergeCell ref="E21:F21"/>
    <mergeCell ref="G21:I21"/>
    <mergeCell ref="A22:B22"/>
    <mergeCell ref="E22:F22"/>
    <mergeCell ref="G22:I22"/>
    <mergeCell ref="A19:B19"/>
    <mergeCell ref="E19:F19"/>
    <mergeCell ref="G19:I19"/>
    <mergeCell ref="A20:B20"/>
    <mergeCell ref="E20:F20"/>
    <mergeCell ref="G20:I20"/>
    <mergeCell ref="A13:B13"/>
    <mergeCell ref="E13:F13"/>
    <mergeCell ref="G13:I13"/>
    <mergeCell ref="A14:B14"/>
    <mergeCell ref="E14:F14"/>
    <mergeCell ref="G14:I14"/>
    <mergeCell ref="A11:B11"/>
    <mergeCell ref="E11:F11"/>
    <mergeCell ref="G11:I11"/>
    <mergeCell ref="A12:B12"/>
    <mergeCell ref="E12:F12"/>
    <mergeCell ref="G12:I12"/>
    <mergeCell ref="A8:B8"/>
    <mergeCell ref="C6:J6"/>
    <mergeCell ref="C7:J7"/>
    <mergeCell ref="C8:J8"/>
    <mergeCell ref="A10:B10"/>
    <mergeCell ref="E10:F10"/>
    <mergeCell ref="G10:I10"/>
    <mergeCell ref="A6:B6"/>
    <mergeCell ref="A7:B7"/>
    <mergeCell ref="A15:B15"/>
    <mergeCell ref="E15:F15"/>
    <mergeCell ref="G15:I15"/>
    <mergeCell ref="A16:B16"/>
    <mergeCell ref="E16:F16"/>
    <mergeCell ref="G16:I16"/>
    <mergeCell ref="A17:B17"/>
    <mergeCell ref="E17:F17"/>
    <mergeCell ref="G17:I17"/>
    <mergeCell ref="A18:B18"/>
    <mergeCell ref="E18:F18"/>
    <mergeCell ref="G18:I18"/>
    <mergeCell ref="A1:B1"/>
    <mergeCell ref="G1:J1"/>
    <mergeCell ref="A3:J3"/>
    <mergeCell ref="A4:C4"/>
    <mergeCell ref="D4:F4"/>
    <mergeCell ref="G4:J4"/>
    <mergeCell ref="A2:J2"/>
  </mergeCells>
  <phoneticPr fontId="8"/>
  <printOptions horizontalCentered="1"/>
  <pageMargins left="0.78740157480314965" right="0.78740157480314965" top="0.78740157480314965" bottom="0.59055118110236227" header="0.51181102362204722" footer="0.51181102362204722"/>
  <pageSetup paperSize="9" orientation="portrait" r:id="rId2"/>
  <headerFooter alignWithMargins="0"/>
  <drawing r:id="rId3"/>
  <legacyDrawing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S66"/>
  <sheetViews>
    <sheetView showGridLines="0" topLeftCell="A30" zoomScaleNormal="100" zoomScaleSheetLayoutView="100" workbookViewId="0">
      <selection activeCell="A63" sqref="A63:M66"/>
    </sheetView>
  </sheetViews>
  <sheetFormatPr defaultRowHeight="13.5" x14ac:dyDescent="0.15"/>
  <cols>
    <col min="1" max="1" width="4.25" bestFit="1" customWidth="1"/>
    <col min="2" max="2" width="3.75" customWidth="1"/>
    <col min="3" max="3" width="4.25" bestFit="1" customWidth="1"/>
    <col min="4" max="5" width="9.375" customWidth="1"/>
    <col min="6" max="6" width="2.875" customWidth="1"/>
    <col min="7" max="9" width="4.25" bestFit="1" customWidth="1"/>
    <col min="10" max="11" width="3.5" bestFit="1" customWidth="1"/>
    <col min="12" max="12" width="13.875" customWidth="1"/>
    <col min="13" max="13" width="17" customWidth="1"/>
  </cols>
  <sheetData>
    <row r="1" spans="1:19" ht="17.25" x14ac:dyDescent="0.15">
      <c r="A1" s="306" t="s">
        <v>211</v>
      </c>
      <c r="B1" s="306"/>
      <c r="C1" s="306"/>
      <c r="D1" s="306"/>
      <c r="E1" s="3"/>
      <c r="F1" s="3"/>
      <c r="J1" s="137"/>
      <c r="K1" s="219" t="s">
        <v>467</v>
      </c>
      <c r="L1" s="219"/>
      <c r="M1" s="219"/>
    </row>
    <row r="2" spans="1:19" s="14" customFormat="1" ht="28.5" customHeight="1" x14ac:dyDescent="0.15">
      <c r="A2" s="227" t="s">
        <v>346</v>
      </c>
      <c r="B2" s="227"/>
      <c r="C2" s="227"/>
      <c r="D2" s="227"/>
      <c r="E2" s="227"/>
      <c r="F2" s="227"/>
      <c r="G2" s="227"/>
      <c r="H2" s="227"/>
      <c r="I2" s="227"/>
      <c r="J2" s="227"/>
      <c r="K2" s="227"/>
      <c r="L2" s="227"/>
      <c r="M2" s="227"/>
      <c r="N2" s="45"/>
      <c r="O2" s="45"/>
      <c r="P2" s="45"/>
      <c r="Q2" s="45"/>
      <c r="R2" s="45"/>
      <c r="S2" s="45"/>
    </row>
    <row r="3" spans="1:19" s="2" customFormat="1" ht="34.5" customHeight="1" x14ac:dyDescent="0.15">
      <c r="A3" s="229" t="s">
        <v>472</v>
      </c>
      <c r="B3" s="229"/>
      <c r="C3" s="229"/>
      <c r="D3" s="229"/>
      <c r="E3" s="229"/>
      <c r="F3" s="229"/>
      <c r="G3" s="229"/>
      <c r="H3" s="229"/>
      <c r="I3" s="229"/>
      <c r="J3" s="229"/>
      <c r="K3" s="229"/>
      <c r="L3" s="229"/>
      <c r="M3" s="229"/>
    </row>
    <row r="4" spans="1:19" ht="32.25" customHeight="1" x14ac:dyDescent="0.15">
      <c r="A4" s="228"/>
      <c r="B4" s="228"/>
      <c r="C4" s="228"/>
      <c r="D4" s="44"/>
      <c r="E4" s="256" t="s">
        <v>13</v>
      </c>
      <c r="F4" s="257"/>
      <c r="G4" s="257"/>
      <c r="H4" s="258"/>
      <c r="I4" s="234" t="str">
        <f>IF('調査一覧（締切）'!$C$6=0,"",'調査一覧（締切）'!$C$6)</f>
        <v/>
      </c>
      <c r="J4" s="235"/>
      <c r="K4" s="235"/>
      <c r="L4" s="235"/>
      <c r="M4" s="236"/>
    </row>
    <row r="5" spans="1:19" ht="8.25" customHeight="1" x14ac:dyDescent="0.15">
      <c r="A5" s="1"/>
      <c r="B5" s="1"/>
      <c r="C5" s="1"/>
      <c r="D5" s="29"/>
      <c r="E5" s="29"/>
      <c r="F5" s="29"/>
      <c r="G5" s="29"/>
      <c r="H5" s="29"/>
      <c r="I5" s="29"/>
      <c r="J5" s="29"/>
      <c r="K5" s="29"/>
      <c r="L5" s="29"/>
    </row>
    <row r="6" spans="1:19" s="38" customFormat="1" ht="17.25" x14ac:dyDescent="0.15">
      <c r="A6" s="264" t="s">
        <v>473</v>
      </c>
      <c r="B6" s="264"/>
      <c r="C6" s="264"/>
      <c r="D6" s="264"/>
      <c r="E6" s="264"/>
      <c r="F6" s="264"/>
      <c r="G6" s="264"/>
      <c r="H6" s="264"/>
      <c r="I6" s="264"/>
      <c r="J6" s="264"/>
      <c r="K6" s="264"/>
      <c r="L6" s="264"/>
    </row>
    <row r="7" spans="1:19" x14ac:dyDescent="0.15">
      <c r="A7" s="205" t="s">
        <v>213</v>
      </c>
      <c r="B7" s="205"/>
      <c r="C7" s="205"/>
      <c r="D7" s="205"/>
      <c r="E7" s="205"/>
      <c r="F7" s="205"/>
      <c r="G7" s="205"/>
      <c r="H7" s="205"/>
      <c r="I7" s="205"/>
      <c r="J7" s="205"/>
      <c r="K7" s="205"/>
      <c r="L7" s="205"/>
    </row>
    <row r="8" spans="1:19" ht="12.75" customHeight="1" x14ac:dyDescent="0.15">
      <c r="A8" s="350"/>
      <c r="B8" s="351"/>
      <c r="C8" s="351"/>
      <c r="D8" s="351"/>
      <c r="E8" s="351"/>
      <c r="F8" s="351"/>
      <c r="G8" s="351"/>
      <c r="H8" s="351"/>
      <c r="I8" s="351"/>
      <c r="J8" s="351"/>
      <c r="K8" s="351"/>
      <c r="L8" s="351"/>
      <c r="M8" s="352"/>
    </row>
    <row r="9" spans="1:19" ht="12.75" customHeight="1" x14ac:dyDescent="0.15">
      <c r="A9" s="353"/>
      <c r="B9" s="354"/>
      <c r="C9" s="354"/>
      <c r="D9" s="354"/>
      <c r="E9" s="354"/>
      <c r="F9" s="354"/>
      <c r="G9" s="354"/>
      <c r="H9" s="354"/>
      <c r="I9" s="354"/>
      <c r="J9" s="354"/>
      <c r="K9" s="354"/>
      <c r="L9" s="354"/>
      <c r="M9" s="355"/>
    </row>
    <row r="10" spans="1:19" ht="12.75" customHeight="1" x14ac:dyDescent="0.15">
      <c r="A10" s="353"/>
      <c r="B10" s="354"/>
      <c r="C10" s="354"/>
      <c r="D10" s="354"/>
      <c r="E10" s="354"/>
      <c r="F10" s="354"/>
      <c r="G10" s="354"/>
      <c r="H10" s="354"/>
      <c r="I10" s="354"/>
      <c r="J10" s="354"/>
      <c r="K10" s="354"/>
      <c r="L10" s="354"/>
      <c r="M10" s="355"/>
    </row>
    <row r="11" spans="1:19" ht="12.75" customHeight="1" x14ac:dyDescent="0.15">
      <c r="A11" s="353"/>
      <c r="B11" s="354"/>
      <c r="C11" s="354"/>
      <c r="D11" s="354"/>
      <c r="E11" s="354"/>
      <c r="F11" s="354"/>
      <c r="G11" s="354"/>
      <c r="H11" s="354"/>
      <c r="I11" s="354"/>
      <c r="J11" s="354"/>
      <c r="K11" s="354"/>
      <c r="L11" s="354"/>
      <c r="M11" s="355"/>
    </row>
    <row r="12" spans="1:19" ht="12.75" customHeight="1" x14ac:dyDescent="0.15">
      <c r="A12" s="356"/>
      <c r="B12" s="357"/>
      <c r="C12" s="357"/>
      <c r="D12" s="357"/>
      <c r="E12" s="357"/>
      <c r="F12" s="357"/>
      <c r="G12" s="357"/>
      <c r="H12" s="357"/>
      <c r="I12" s="357"/>
      <c r="J12" s="357"/>
      <c r="K12" s="357"/>
      <c r="L12" s="357"/>
      <c r="M12" s="358"/>
    </row>
    <row r="13" spans="1:19" ht="11.25" customHeight="1" x14ac:dyDescent="0.15">
      <c r="A13" s="39"/>
      <c r="C13" s="135"/>
      <c r="D13" s="135"/>
      <c r="E13" s="135"/>
      <c r="F13" s="135"/>
      <c r="G13" s="135"/>
      <c r="H13" s="135"/>
      <c r="I13" s="135"/>
      <c r="J13" s="135"/>
      <c r="K13" s="135"/>
      <c r="L13" s="135"/>
    </row>
    <row r="14" spans="1:19" x14ac:dyDescent="0.15">
      <c r="A14" s="231" t="s">
        <v>212</v>
      </c>
      <c r="B14" s="231"/>
      <c r="C14" s="231"/>
      <c r="D14" s="231"/>
      <c r="E14" s="231"/>
      <c r="F14" s="231"/>
      <c r="G14" s="231"/>
      <c r="H14" s="231"/>
      <c r="I14" s="231"/>
      <c r="J14" s="231"/>
      <c r="K14" s="231"/>
      <c r="L14" s="231"/>
    </row>
    <row r="15" spans="1:19" ht="12.75" customHeight="1" x14ac:dyDescent="0.15">
      <c r="A15" s="350"/>
      <c r="B15" s="351"/>
      <c r="C15" s="351"/>
      <c r="D15" s="351"/>
      <c r="E15" s="351"/>
      <c r="F15" s="351"/>
      <c r="G15" s="351"/>
      <c r="H15" s="351"/>
      <c r="I15" s="351"/>
      <c r="J15" s="351"/>
      <c r="K15" s="351"/>
      <c r="L15" s="351"/>
      <c r="M15" s="352"/>
    </row>
    <row r="16" spans="1:19" ht="12.75" customHeight="1" x14ac:dyDescent="0.15">
      <c r="A16" s="353"/>
      <c r="B16" s="354"/>
      <c r="C16" s="354"/>
      <c r="D16" s="354"/>
      <c r="E16" s="354"/>
      <c r="F16" s="354"/>
      <c r="G16" s="354"/>
      <c r="H16" s="354"/>
      <c r="I16" s="354"/>
      <c r="J16" s="354"/>
      <c r="K16" s="354"/>
      <c r="L16" s="354"/>
      <c r="M16" s="355"/>
    </row>
    <row r="17" spans="1:15" ht="12.75" customHeight="1" x14ac:dyDescent="0.15">
      <c r="A17" s="353"/>
      <c r="B17" s="354"/>
      <c r="C17" s="354"/>
      <c r="D17" s="354"/>
      <c r="E17" s="354"/>
      <c r="F17" s="354"/>
      <c r="G17" s="354"/>
      <c r="H17" s="354"/>
      <c r="I17" s="354"/>
      <c r="J17" s="354"/>
      <c r="K17" s="354"/>
      <c r="L17" s="354"/>
      <c r="M17" s="355"/>
    </row>
    <row r="18" spans="1:15" ht="12.75" customHeight="1" x14ac:dyDescent="0.15">
      <c r="A18" s="353"/>
      <c r="B18" s="354"/>
      <c r="C18" s="354"/>
      <c r="D18" s="354"/>
      <c r="E18" s="354"/>
      <c r="F18" s="354"/>
      <c r="G18" s="354"/>
      <c r="H18" s="354"/>
      <c r="I18" s="354"/>
      <c r="J18" s="354"/>
      <c r="K18" s="354"/>
      <c r="L18" s="354"/>
      <c r="M18" s="355"/>
    </row>
    <row r="19" spans="1:15" ht="12.75" customHeight="1" x14ac:dyDescent="0.15">
      <c r="A19" s="356"/>
      <c r="B19" s="357"/>
      <c r="C19" s="357"/>
      <c r="D19" s="357"/>
      <c r="E19" s="357"/>
      <c r="F19" s="357"/>
      <c r="G19" s="357"/>
      <c r="H19" s="357"/>
      <c r="I19" s="357"/>
      <c r="J19" s="357"/>
      <c r="K19" s="357"/>
      <c r="L19" s="357"/>
      <c r="M19" s="358"/>
    </row>
    <row r="20" spans="1:15" ht="10.5" customHeight="1" x14ac:dyDescent="0.15">
      <c r="A20" s="39"/>
      <c r="C20" s="135"/>
      <c r="D20" s="135"/>
      <c r="E20" s="135"/>
      <c r="F20" s="135"/>
      <c r="G20" s="135"/>
      <c r="H20" s="135"/>
      <c r="I20" s="135"/>
      <c r="J20" s="135"/>
      <c r="K20" s="135"/>
      <c r="L20" s="135"/>
    </row>
    <row r="21" spans="1:15" x14ac:dyDescent="0.15">
      <c r="A21" s="231" t="s">
        <v>214</v>
      </c>
      <c r="B21" s="231"/>
      <c r="C21" s="231"/>
      <c r="D21" s="231"/>
      <c r="E21" s="231"/>
      <c r="F21" s="231"/>
      <c r="G21" s="231"/>
      <c r="H21" s="231"/>
      <c r="I21" s="231"/>
      <c r="J21" s="231"/>
      <c r="K21" s="231"/>
      <c r="L21" s="231"/>
    </row>
    <row r="22" spans="1:15" ht="12.75" customHeight="1" x14ac:dyDescent="0.15">
      <c r="A22" s="350"/>
      <c r="B22" s="351"/>
      <c r="C22" s="351"/>
      <c r="D22" s="351"/>
      <c r="E22" s="351"/>
      <c r="F22" s="351"/>
      <c r="G22" s="351"/>
      <c r="H22" s="351"/>
      <c r="I22" s="351"/>
      <c r="J22" s="351"/>
      <c r="K22" s="351"/>
      <c r="L22" s="351"/>
      <c r="M22" s="352"/>
    </row>
    <row r="23" spans="1:15" ht="12.75" customHeight="1" x14ac:dyDescent="0.15">
      <c r="A23" s="353"/>
      <c r="B23" s="354"/>
      <c r="C23" s="354"/>
      <c r="D23" s="354"/>
      <c r="E23" s="354"/>
      <c r="F23" s="354"/>
      <c r="G23" s="354"/>
      <c r="H23" s="354"/>
      <c r="I23" s="354"/>
      <c r="J23" s="354"/>
      <c r="K23" s="354"/>
      <c r="L23" s="354"/>
      <c r="M23" s="355"/>
    </row>
    <row r="24" spans="1:15" ht="12.75" customHeight="1" x14ac:dyDescent="0.15">
      <c r="A24" s="353"/>
      <c r="B24" s="354"/>
      <c r="C24" s="354"/>
      <c r="D24" s="354"/>
      <c r="E24" s="354"/>
      <c r="F24" s="354"/>
      <c r="G24" s="354"/>
      <c r="H24" s="354"/>
      <c r="I24" s="354"/>
      <c r="J24" s="354"/>
      <c r="K24" s="354"/>
      <c r="L24" s="354"/>
      <c r="M24" s="355"/>
    </row>
    <row r="25" spans="1:15" ht="12.75" customHeight="1" x14ac:dyDescent="0.15">
      <c r="A25" s="353"/>
      <c r="B25" s="354"/>
      <c r="C25" s="354"/>
      <c r="D25" s="354"/>
      <c r="E25" s="354"/>
      <c r="F25" s="354"/>
      <c r="G25" s="354"/>
      <c r="H25" s="354"/>
      <c r="I25" s="354"/>
      <c r="J25" s="354"/>
      <c r="K25" s="354"/>
      <c r="L25" s="354"/>
      <c r="M25" s="355"/>
    </row>
    <row r="26" spans="1:15" ht="12.75" customHeight="1" x14ac:dyDescent="0.15">
      <c r="A26" s="356"/>
      <c r="B26" s="357"/>
      <c r="C26" s="357"/>
      <c r="D26" s="357"/>
      <c r="E26" s="357"/>
      <c r="F26" s="357"/>
      <c r="G26" s="357"/>
      <c r="H26" s="357"/>
      <c r="I26" s="357"/>
      <c r="J26" s="357"/>
      <c r="K26" s="357"/>
      <c r="L26" s="357"/>
      <c r="M26" s="358"/>
    </row>
    <row r="27" spans="1:15" ht="16.5" customHeight="1" x14ac:dyDescent="0.15"/>
    <row r="28" spans="1:15" s="38" customFormat="1" ht="17.25" x14ac:dyDescent="0.15">
      <c r="A28" s="30" t="s">
        <v>215</v>
      </c>
      <c r="B28" s="41"/>
      <c r="C28" s="41"/>
      <c r="D28" s="41"/>
      <c r="E28" s="41"/>
      <c r="F28" s="41"/>
      <c r="G28" s="41"/>
      <c r="H28" s="41"/>
      <c r="I28" s="41"/>
      <c r="J28" s="41"/>
      <c r="K28" s="41"/>
      <c r="L28" s="41"/>
    </row>
    <row r="29" spans="1:15" x14ac:dyDescent="0.15">
      <c r="A29" s="205" t="s">
        <v>216</v>
      </c>
      <c r="B29" s="205"/>
      <c r="C29" s="205"/>
      <c r="D29" s="205"/>
      <c r="E29" s="205"/>
      <c r="F29" s="205"/>
      <c r="G29" s="205"/>
      <c r="H29" s="205"/>
      <c r="I29" s="205"/>
      <c r="J29" s="205"/>
      <c r="K29" s="205"/>
      <c r="L29" s="205"/>
    </row>
    <row r="30" spans="1:15" ht="8.25" customHeight="1" x14ac:dyDescent="0.15">
      <c r="A30" s="5"/>
      <c r="B30" s="5"/>
      <c r="C30" s="5"/>
      <c r="D30" s="5"/>
      <c r="E30" s="5"/>
      <c r="F30" s="5"/>
      <c r="G30" s="5"/>
      <c r="H30" s="5"/>
      <c r="I30" s="5"/>
      <c r="J30" s="5"/>
      <c r="K30" s="5"/>
      <c r="L30" s="5"/>
    </row>
    <row r="31" spans="1:15" ht="13.5" customHeight="1" x14ac:dyDescent="0.15">
      <c r="B31" s="344" t="s">
        <v>182</v>
      </c>
      <c r="C31" s="345"/>
      <c r="D31" s="349" t="s">
        <v>226</v>
      </c>
      <c r="E31" s="349"/>
      <c r="F31" s="349"/>
      <c r="G31" s="349"/>
      <c r="H31" s="344" t="s">
        <v>182</v>
      </c>
      <c r="I31" s="345"/>
      <c r="J31" s="346" t="s">
        <v>225</v>
      </c>
      <c r="K31" s="346"/>
      <c r="L31" s="346"/>
      <c r="M31" s="346"/>
      <c r="N31" s="42"/>
      <c r="O31" s="42"/>
    </row>
    <row r="32" spans="1:15" ht="13.5" customHeight="1" x14ac:dyDescent="0.15">
      <c r="B32" s="344"/>
      <c r="C32" s="345"/>
      <c r="D32" s="349"/>
      <c r="E32" s="349"/>
      <c r="F32" s="349"/>
      <c r="G32" s="349"/>
      <c r="H32" s="344"/>
      <c r="I32" s="345"/>
      <c r="J32" s="346"/>
      <c r="K32" s="346"/>
      <c r="L32" s="346"/>
      <c r="M32" s="346"/>
      <c r="N32" s="42"/>
      <c r="O32" s="42"/>
    </row>
    <row r="33" spans="1:16" ht="10.5" customHeight="1" x14ac:dyDescent="0.15">
      <c r="A33" s="14"/>
      <c r="B33" s="14"/>
      <c r="C33" s="14"/>
      <c r="D33" s="14"/>
      <c r="E33" s="14"/>
      <c r="F33" s="14"/>
      <c r="G33" s="14"/>
      <c r="H33" s="14"/>
      <c r="I33" s="14"/>
      <c r="J33" s="14"/>
      <c r="K33" s="14"/>
      <c r="L33" s="14"/>
      <c r="M33" s="14"/>
    </row>
    <row r="34" spans="1:16" x14ac:dyDescent="0.15">
      <c r="A34" s="40" t="s">
        <v>217</v>
      </c>
      <c r="B34" s="40"/>
      <c r="C34" s="40"/>
      <c r="D34" s="40"/>
      <c r="E34" s="40"/>
      <c r="F34" s="40"/>
      <c r="G34" s="40"/>
      <c r="H34" s="40"/>
      <c r="I34" s="40"/>
      <c r="J34" s="40"/>
      <c r="K34" s="40"/>
      <c r="L34" s="40"/>
    </row>
    <row r="35" spans="1:16" ht="7.5" customHeight="1" x14ac:dyDescent="0.15">
      <c r="A35" s="5"/>
      <c r="B35" s="5"/>
      <c r="C35" s="5"/>
      <c r="D35" s="5"/>
      <c r="E35" s="5"/>
      <c r="F35" s="5"/>
      <c r="G35" s="5"/>
      <c r="H35" s="5"/>
      <c r="I35" s="5"/>
      <c r="J35" s="5"/>
      <c r="K35" s="5"/>
      <c r="L35" s="5"/>
    </row>
    <row r="36" spans="1:16" ht="13.5" customHeight="1" x14ac:dyDescent="0.15">
      <c r="B36" s="344" t="s">
        <v>182</v>
      </c>
      <c r="C36" s="345"/>
      <c r="D36" s="346" t="s">
        <v>227</v>
      </c>
      <c r="E36" s="346"/>
      <c r="F36" s="346"/>
      <c r="G36" s="346"/>
      <c r="H36" s="344" t="s">
        <v>182</v>
      </c>
      <c r="I36" s="345"/>
      <c r="J36" s="346" t="s">
        <v>228</v>
      </c>
      <c r="K36" s="346"/>
      <c r="L36" s="346"/>
      <c r="M36" s="346"/>
    </row>
    <row r="37" spans="1:16" ht="13.5" customHeight="1" x14ac:dyDescent="0.15">
      <c r="B37" s="344"/>
      <c r="C37" s="345"/>
      <c r="D37" s="346"/>
      <c r="E37" s="346"/>
      <c r="F37" s="346"/>
      <c r="G37" s="346"/>
      <c r="H37" s="344"/>
      <c r="I37" s="345"/>
      <c r="J37" s="346"/>
      <c r="K37" s="346"/>
      <c r="L37" s="346"/>
      <c r="M37" s="346"/>
    </row>
    <row r="38" spans="1:16" ht="13.5" customHeight="1" x14ac:dyDescent="0.15">
      <c r="D38" s="348" t="s">
        <v>229</v>
      </c>
      <c r="E38" s="348"/>
      <c r="F38" s="348"/>
      <c r="G38" s="348"/>
      <c r="J38" s="347" t="s">
        <v>230</v>
      </c>
      <c r="K38" s="347"/>
      <c r="L38" s="347"/>
      <c r="M38" s="347"/>
    </row>
    <row r="39" spans="1:16" ht="7.5" customHeight="1" x14ac:dyDescent="0.15"/>
    <row r="40" spans="1:16" ht="13.5" customHeight="1" x14ac:dyDescent="0.15">
      <c r="B40" s="349" t="s">
        <v>182</v>
      </c>
      <c r="C40" s="345"/>
      <c r="D40" s="346" t="s">
        <v>218</v>
      </c>
      <c r="E40" s="346"/>
      <c r="F40" s="346"/>
      <c r="G40" s="346"/>
      <c r="H40" s="346"/>
      <c r="I40" s="346"/>
      <c r="J40" s="43" t="s">
        <v>219</v>
      </c>
      <c r="K40" s="201"/>
      <c r="L40" s="205" t="s">
        <v>220</v>
      </c>
      <c r="M40" s="205"/>
    </row>
    <row r="41" spans="1:16" ht="13.5" customHeight="1" x14ac:dyDescent="0.15">
      <c r="B41" s="349"/>
      <c r="C41" s="345"/>
      <c r="D41" s="346"/>
      <c r="E41" s="346"/>
      <c r="F41" s="346"/>
      <c r="G41" s="346"/>
      <c r="H41" s="346"/>
      <c r="I41" s="346"/>
      <c r="J41" s="43" t="s">
        <v>219</v>
      </c>
      <c r="K41" s="201"/>
      <c r="L41" s="205" t="s">
        <v>221</v>
      </c>
      <c r="M41" s="205"/>
    </row>
    <row r="42" spans="1:16" ht="13.5" customHeight="1" x14ac:dyDescent="0.15">
      <c r="B42" s="349" t="s">
        <v>182</v>
      </c>
      <c r="C42" s="345"/>
      <c r="D42" s="360" t="s">
        <v>480</v>
      </c>
      <c r="E42" s="360"/>
      <c r="F42" s="360"/>
      <c r="G42" s="360"/>
      <c r="H42" s="360"/>
      <c r="I42" s="360"/>
      <c r="J42" s="360"/>
      <c r="K42" s="360"/>
      <c r="L42" s="360"/>
      <c r="M42" s="360"/>
    </row>
    <row r="43" spans="1:16" ht="13.5" customHeight="1" x14ac:dyDescent="0.15">
      <c r="B43" s="349"/>
      <c r="C43" s="345"/>
      <c r="D43" s="360"/>
      <c r="E43" s="360"/>
      <c r="F43" s="360"/>
      <c r="G43" s="360"/>
      <c r="H43" s="360"/>
      <c r="I43" s="360"/>
      <c r="J43" s="360"/>
      <c r="K43" s="360"/>
      <c r="L43" s="360"/>
      <c r="M43" s="360"/>
    </row>
    <row r="44" spans="1:16" ht="10.5" customHeight="1" x14ac:dyDescent="0.15">
      <c r="A44" s="14"/>
      <c r="B44" s="14"/>
      <c r="C44" s="14"/>
      <c r="D44" s="14"/>
      <c r="E44" s="14"/>
      <c r="F44" s="14"/>
      <c r="G44" s="14"/>
      <c r="H44" s="14"/>
      <c r="I44" s="14"/>
      <c r="J44" s="14"/>
      <c r="K44" s="14"/>
      <c r="L44" s="14"/>
      <c r="M44" s="14"/>
    </row>
    <row r="45" spans="1:16" x14ac:dyDescent="0.15">
      <c r="A45" s="40" t="s">
        <v>222</v>
      </c>
      <c r="B45" s="40"/>
      <c r="C45" s="40"/>
      <c r="D45" s="40"/>
      <c r="E45" s="40"/>
      <c r="F45" s="40"/>
      <c r="G45" s="40"/>
      <c r="H45" s="40"/>
      <c r="I45" s="40"/>
      <c r="J45" s="40"/>
      <c r="K45" s="40"/>
      <c r="L45" s="40"/>
    </row>
    <row r="46" spans="1:16" ht="8.25" customHeight="1" x14ac:dyDescent="0.15">
      <c r="A46" s="5"/>
      <c r="B46" s="5"/>
      <c r="C46" s="5"/>
      <c r="D46" s="5"/>
      <c r="E46" s="5"/>
      <c r="F46" s="5"/>
      <c r="G46" s="5"/>
      <c r="H46" s="5"/>
      <c r="I46" s="5"/>
      <c r="J46" s="5"/>
      <c r="K46" s="5"/>
      <c r="L46" s="5"/>
    </row>
    <row r="47" spans="1:16" ht="13.5" customHeight="1" x14ac:dyDescent="0.15">
      <c r="B47" s="344" t="s">
        <v>182</v>
      </c>
      <c r="C47" s="345"/>
      <c r="D47" s="346" t="s">
        <v>223</v>
      </c>
      <c r="E47" s="346"/>
      <c r="F47" s="346"/>
      <c r="G47" s="346"/>
      <c r="H47" s="344" t="s">
        <v>182</v>
      </c>
      <c r="I47" s="345"/>
      <c r="J47" s="346" t="s">
        <v>224</v>
      </c>
      <c r="K47" s="346"/>
      <c r="L47" s="346"/>
      <c r="M47" s="346"/>
      <c r="N47" s="42"/>
      <c r="O47" s="42"/>
      <c r="P47" s="42"/>
    </row>
    <row r="48" spans="1:16" ht="13.5" customHeight="1" x14ac:dyDescent="0.15">
      <c r="B48" s="344"/>
      <c r="C48" s="345"/>
      <c r="D48" s="346"/>
      <c r="E48" s="346"/>
      <c r="F48" s="346"/>
      <c r="G48" s="346"/>
      <c r="H48" s="344"/>
      <c r="I48" s="345"/>
      <c r="J48" s="346"/>
      <c r="K48" s="346"/>
      <c r="L48" s="346"/>
      <c r="M48" s="346"/>
      <c r="N48" s="42"/>
      <c r="O48" s="42"/>
      <c r="P48" s="42"/>
    </row>
    <row r="49" spans="1:16" ht="9.75" customHeight="1" x14ac:dyDescent="0.15">
      <c r="A49" s="14"/>
      <c r="B49" s="14"/>
      <c r="C49" s="14"/>
      <c r="D49" s="14"/>
      <c r="E49" s="14"/>
      <c r="F49" s="14"/>
      <c r="G49" s="14"/>
      <c r="H49" s="14"/>
      <c r="I49" s="14"/>
      <c r="J49" s="14"/>
      <c r="K49" s="14"/>
      <c r="L49" s="14"/>
      <c r="M49" s="14"/>
    </row>
    <row r="50" spans="1:16" x14ac:dyDescent="0.15">
      <c r="A50" s="40" t="s">
        <v>415</v>
      </c>
      <c r="B50" s="40"/>
      <c r="C50" s="40"/>
      <c r="D50" s="40"/>
      <c r="E50" s="40"/>
      <c r="F50" s="40"/>
      <c r="G50" s="40"/>
      <c r="H50" s="40"/>
      <c r="I50" s="40"/>
      <c r="J50" s="40"/>
      <c r="K50" s="40"/>
      <c r="L50" s="40"/>
    </row>
    <row r="51" spans="1:16" ht="8.25" customHeight="1" x14ac:dyDescent="0.15">
      <c r="A51" s="5"/>
      <c r="B51" s="5"/>
      <c r="C51" s="5"/>
      <c r="D51" s="5"/>
      <c r="E51" s="5"/>
      <c r="F51" s="5"/>
      <c r="G51" s="5"/>
      <c r="H51" s="5"/>
      <c r="I51" s="5"/>
      <c r="J51" s="5"/>
      <c r="K51" s="5"/>
      <c r="L51" s="5"/>
    </row>
    <row r="52" spans="1:16" ht="13.5" customHeight="1" x14ac:dyDescent="0.15">
      <c r="B52" s="344" t="s">
        <v>182</v>
      </c>
      <c r="C52" s="345"/>
      <c r="D52" s="346" t="s">
        <v>410</v>
      </c>
      <c r="E52" s="346"/>
      <c r="F52" s="346"/>
      <c r="G52" s="346"/>
      <c r="H52" s="344" t="s">
        <v>182</v>
      </c>
      <c r="I52" s="345"/>
      <c r="J52" s="346" t="s">
        <v>411</v>
      </c>
      <c r="K52" s="346"/>
      <c r="L52" s="346"/>
      <c r="M52" s="346"/>
      <c r="N52" s="42"/>
      <c r="O52" s="42"/>
      <c r="P52" s="42"/>
    </row>
    <row r="53" spans="1:16" ht="13.5" customHeight="1" x14ac:dyDescent="0.15">
      <c r="B53" s="344"/>
      <c r="C53" s="345"/>
      <c r="D53" s="346"/>
      <c r="E53" s="346"/>
      <c r="F53" s="346"/>
      <c r="G53" s="346"/>
      <c r="H53" s="344"/>
      <c r="I53" s="345"/>
      <c r="J53" s="346"/>
      <c r="K53" s="346"/>
      <c r="L53" s="346"/>
      <c r="M53" s="346"/>
      <c r="N53" s="42"/>
      <c r="O53" s="42"/>
      <c r="P53" s="42"/>
    </row>
    <row r="54" spans="1:16" ht="13.5" customHeight="1" x14ac:dyDescent="0.15">
      <c r="B54" s="344" t="s">
        <v>182</v>
      </c>
      <c r="C54" s="345"/>
      <c r="D54" s="346" t="s">
        <v>412</v>
      </c>
      <c r="E54" s="346"/>
      <c r="F54" s="346"/>
      <c r="G54" s="346"/>
      <c r="H54" s="344"/>
      <c r="I54" s="359"/>
      <c r="J54" s="346"/>
      <c r="K54" s="346"/>
      <c r="L54" s="346"/>
      <c r="M54" s="346"/>
      <c r="N54" s="42"/>
      <c r="O54" s="42"/>
      <c r="P54" s="42"/>
    </row>
    <row r="55" spans="1:16" ht="13.5" customHeight="1" x14ac:dyDescent="0.15">
      <c r="B55" s="344"/>
      <c r="C55" s="345"/>
      <c r="D55" s="346"/>
      <c r="E55" s="346"/>
      <c r="F55" s="346"/>
      <c r="G55" s="346"/>
      <c r="H55" s="344"/>
      <c r="I55" s="359"/>
      <c r="J55" s="346"/>
      <c r="K55" s="346"/>
      <c r="L55" s="346"/>
      <c r="M55" s="346"/>
      <c r="N55" s="42"/>
      <c r="O55" s="42"/>
      <c r="P55" s="42"/>
    </row>
    <row r="56" spans="1:16" ht="8.25" customHeight="1" x14ac:dyDescent="0.15"/>
    <row r="57" spans="1:16" s="38" customFormat="1" ht="17.25" x14ac:dyDescent="0.15">
      <c r="A57" s="30" t="s">
        <v>413</v>
      </c>
      <c r="B57" s="41"/>
      <c r="C57" s="41"/>
      <c r="D57" s="41"/>
      <c r="E57" s="41"/>
      <c r="F57" s="41"/>
      <c r="G57" s="41"/>
      <c r="H57" s="41"/>
      <c r="I57" s="41"/>
      <c r="J57" s="41"/>
      <c r="K57" s="41"/>
      <c r="L57" s="41"/>
    </row>
    <row r="58" spans="1:16" x14ac:dyDescent="0.15">
      <c r="A58" s="205" t="s">
        <v>414</v>
      </c>
      <c r="B58" s="205"/>
      <c r="C58" s="205"/>
      <c r="D58" s="205"/>
      <c r="E58" s="205"/>
      <c r="F58" s="205"/>
      <c r="G58" s="205"/>
      <c r="H58" s="205"/>
      <c r="I58" s="205"/>
      <c r="J58" s="205"/>
      <c r="K58" s="205"/>
      <c r="L58" s="205"/>
    </row>
    <row r="59" spans="1:16" ht="5.25" customHeight="1" x14ac:dyDescent="0.15">
      <c r="A59" s="5"/>
      <c r="B59" s="5"/>
      <c r="C59" s="5"/>
      <c r="D59" s="5"/>
      <c r="E59" s="5"/>
      <c r="F59" s="5"/>
      <c r="G59" s="5"/>
      <c r="H59" s="5"/>
      <c r="I59" s="5"/>
      <c r="J59" s="5"/>
      <c r="K59" s="5"/>
      <c r="L59" s="5"/>
    </row>
    <row r="60" spans="1:16" ht="13.5" customHeight="1" x14ac:dyDescent="0.15">
      <c r="B60" s="344" t="s">
        <v>182</v>
      </c>
      <c r="C60" s="345"/>
      <c r="D60" s="346" t="s">
        <v>416</v>
      </c>
      <c r="E60" s="346"/>
      <c r="F60" s="346"/>
      <c r="G60" s="346"/>
      <c r="H60" s="344" t="s">
        <v>182</v>
      </c>
      <c r="I60" s="345"/>
      <c r="J60" s="346" t="s">
        <v>224</v>
      </c>
      <c r="K60" s="346"/>
      <c r="L60" s="346"/>
      <c r="M60" s="346"/>
      <c r="N60" s="42"/>
      <c r="O60" s="42"/>
      <c r="P60" s="42"/>
    </row>
    <row r="61" spans="1:16" ht="13.5" customHeight="1" x14ac:dyDescent="0.15">
      <c r="B61" s="344"/>
      <c r="C61" s="345"/>
      <c r="D61" s="346"/>
      <c r="E61" s="346"/>
      <c r="F61" s="346"/>
      <c r="G61" s="346"/>
      <c r="H61" s="344"/>
      <c r="I61" s="345"/>
      <c r="J61" s="346"/>
      <c r="K61" s="346"/>
      <c r="L61" s="346"/>
      <c r="M61" s="346"/>
      <c r="N61" s="42"/>
      <c r="O61" s="42"/>
      <c r="P61" s="42"/>
    </row>
    <row r="62" spans="1:16" x14ac:dyDescent="0.15">
      <c r="A62" s="231" t="s">
        <v>417</v>
      </c>
      <c r="B62" s="231"/>
      <c r="C62" s="231"/>
      <c r="D62" s="231"/>
      <c r="E62" s="231"/>
      <c r="F62" s="231"/>
      <c r="G62" s="231"/>
      <c r="H62" s="231"/>
      <c r="I62" s="231"/>
      <c r="J62" s="231"/>
      <c r="K62" s="231"/>
      <c r="L62" s="231"/>
    </row>
    <row r="63" spans="1:16" x14ac:dyDescent="0.15">
      <c r="A63" s="350" t="s">
        <v>418</v>
      </c>
      <c r="B63" s="351"/>
      <c r="C63" s="351"/>
      <c r="D63" s="351"/>
      <c r="E63" s="351"/>
      <c r="F63" s="351"/>
      <c r="G63" s="351"/>
      <c r="H63" s="351"/>
      <c r="I63" s="351"/>
      <c r="J63" s="351"/>
      <c r="K63" s="351"/>
      <c r="L63" s="351"/>
      <c r="M63" s="352"/>
    </row>
    <row r="64" spans="1:16" x14ac:dyDescent="0.15">
      <c r="A64" s="353"/>
      <c r="B64" s="354"/>
      <c r="C64" s="354"/>
      <c r="D64" s="354"/>
      <c r="E64" s="354"/>
      <c r="F64" s="354"/>
      <c r="G64" s="354"/>
      <c r="H64" s="354"/>
      <c r="I64" s="354"/>
      <c r="J64" s="354"/>
      <c r="K64" s="354"/>
      <c r="L64" s="354"/>
      <c r="M64" s="355"/>
    </row>
    <row r="65" spans="1:13" ht="13.5" customHeight="1" x14ac:dyDescent="0.15">
      <c r="A65" s="353"/>
      <c r="B65" s="354"/>
      <c r="C65" s="354"/>
      <c r="D65" s="354"/>
      <c r="E65" s="354"/>
      <c r="F65" s="354"/>
      <c r="G65" s="354"/>
      <c r="H65" s="354"/>
      <c r="I65" s="354"/>
      <c r="J65" s="354"/>
      <c r="K65" s="354"/>
      <c r="L65" s="354"/>
      <c r="M65" s="355"/>
    </row>
    <row r="66" spans="1:13" x14ac:dyDescent="0.15">
      <c r="A66" s="356"/>
      <c r="B66" s="357"/>
      <c r="C66" s="357"/>
      <c r="D66" s="357"/>
      <c r="E66" s="357"/>
      <c r="F66" s="357"/>
      <c r="G66" s="357"/>
      <c r="H66" s="357"/>
      <c r="I66" s="357"/>
      <c r="J66" s="357"/>
      <c r="K66" s="357"/>
      <c r="L66" s="357"/>
      <c r="M66" s="358"/>
    </row>
  </sheetData>
  <sheetProtection algorithmName="SHA-512" hashValue="+mj3QflJpq5cNzhakASNqiWQQGJWjcrO4TaXXGbzWINMpW36qEm8gZE3/14x+qCvPlGB0qliPPdsAZD0j8ygLQ==" saltValue="4GN2wNx6dQGLGHeCX/L3Dw==" spinCount="100000" sheet="1" selectLockedCells="1"/>
  <customSheetViews>
    <customSheetView guid="{C04FC546-9984-4E90-A048-1AC7C5AACE82}" showGridLines="0">
      <selection activeCell="E7" sqref="E7"/>
      <pageMargins left="0.78740157480314965" right="0.78740157480314965" top="0.78740157480314965" bottom="0.59055118110236227" header="0.51181102362204722" footer="0.51181102362204722"/>
      <printOptions horizontalCentered="1"/>
      <pageSetup paperSize="9" orientation="portrait" blackAndWhite="1" r:id="rId1"/>
      <headerFooter alignWithMargins="0"/>
    </customSheetView>
  </customSheetViews>
  <mergeCells count="64">
    <mergeCell ref="B42:B43"/>
    <mergeCell ref="C42:C43"/>
    <mergeCell ref="D42:M43"/>
    <mergeCell ref="A62:L62"/>
    <mergeCell ref="A63:M66"/>
    <mergeCell ref="A58:L58"/>
    <mergeCell ref="B60:B61"/>
    <mergeCell ref="C60:C61"/>
    <mergeCell ref="D60:G61"/>
    <mergeCell ref="H60:H61"/>
    <mergeCell ref="I60:I61"/>
    <mergeCell ref="J60:M61"/>
    <mergeCell ref="J52:M53"/>
    <mergeCell ref="B54:B55"/>
    <mergeCell ref="C54:C55"/>
    <mergeCell ref="D54:G55"/>
    <mergeCell ref="H54:H55"/>
    <mergeCell ref="I54:I55"/>
    <mergeCell ref="J54:M55"/>
    <mergeCell ref="B52:B53"/>
    <mergeCell ref="C52:C53"/>
    <mergeCell ref="D52:G53"/>
    <mergeCell ref="H52:H53"/>
    <mergeCell ref="I52:I53"/>
    <mergeCell ref="A3:M3"/>
    <mergeCell ref="A2:M2"/>
    <mergeCell ref="A1:D1"/>
    <mergeCell ref="K1:M1"/>
    <mergeCell ref="I31:I32"/>
    <mergeCell ref="C31:C32"/>
    <mergeCell ref="A4:C4"/>
    <mergeCell ref="E4:H4"/>
    <mergeCell ref="I4:M4"/>
    <mergeCell ref="D31:G32"/>
    <mergeCell ref="A8:M12"/>
    <mergeCell ref="A15:M19"/>
    <mergeCell ref="A22:M26"/>
    <mergeCell ref="L40:M40"/>
    <mergeCell ref="H36:H37"/>
    <mergeCell ref="I36:I37"/>
    <mergeCell ref="B36:B37"/>
    <mergeCell ref="A14:L14"/>
    <mergeCell ref="J38:M38"/>
    <mergeCell ref="D38:G38"/>
    <mergeCell ref="B40:B41"/>
    <mergeCell ref="C36:C37"/>
    <mergeCell ref="D36:G37"/>
    <mergeCell ref="A21:L21"/>
    <mergeCell ref="B47:B48"/>
    <mergeCell ref="C47:C48"/>
    <mergeCell ref="A29:L29"/>
    <mergeCell ref="B31:B32"/>
    <mergeCell ref="A6:L6"/>
    <mergeCell ref="H31:H32"/>
    <mergeCell ref="A7:L7"/>
    <mergeCell ref="H47:H48"/>
    <mergeCell ref="I47:I48"/>
    <mergeCell ref="J47:M48"/>
    <mergeCell ref="J31:M32"/>
    <mergeCell ref="C40:C41"/>
    <mergeCell ref="D40:I41"/>
    <mergeCell ref="L41:M41"/>
    <mergeCell ref="D47:G48"/>
    <mergeCell ref="J36:M37"/>
  </mergeCells>
  <phoneticPr fontId="4"/>
  <printOptions horizontalCentered="1"/>
  <pageMargins left="0.78740157480314965" right="0.78740157480314965" top="0.78740157480314965" bottom="0.59055118110236227" header="0.51181102362204722" footer="0.51181102362204722"/>
  <pageSetup paperSize="9" scale="94" orientation="portrait" blackAndWhite="1" r:id="rId2"/>
  <headerFooter alignWithMargins="0"/>
  <rowBreaks count="1" manualBreakCount="1">
    <brk id="14" max="12" man="1"/>
  </rowBreaks>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9023F-AAA9-4250-BA93-0415E10DC925}">
  <sheetPr>
    <tabColor rgb="FFFF0000"/>
    <pageSetUpPr autoPageBreaks="0"/>
  </sheetPr>
  <dimension ref="A1:R108"/>
  <sheetViews>
    <sheetView showGridLines="0" topLeftCell="A3" zoomScaleNormal="100" workbookViewId="0">
      <selection activeCell="A3" sqref="A3:O3"/>
    </sheetView>
  </sheetViews>
  <sheetFormatPr defaultRowHeight="13.5" x14ac:dyDescent="0.15"/>
  <cols>
    <col min="1" max="1" width="5.75" style="52" customWidth="1"/>
    <col min="2" max="2" width="5.875" style="52" customWidth="1"/>
    <col min="3" max="3" width="5.75" style="52" customWidth="1"/>
    <col min="4" max="4" width="5.875" style="52" customWidth="1"/>
    <col min="5" max="6" width="5.75" style="52" customWidth="1"/>
    <col min="7" max="7" width="5.875" style="52" customWidth="1"/>
    <col min="8" max="8" width="5.75" style="52" customWidth="1"/>
    <col min="9" max="10" width="5.625" style="52" customWidth="1"/>
    <col min="11" max="11" width="7.5" style="52" customWidth="1"/>
    <col min="12" max="12" width="4.25" style="52" customWidth="1"/>
    <col min="13" max="13" width="5.75" style="52" customWidth="1"/>
    <col min="14" max="14" width="5.875" style="52" customWidth="1"/>
    <col min="15" max="15" width="5.75" style="174" customWidth="1"/>
    <col min="16" max="262" width="9" style="52"/>
    <col min="263" max="263" width="13.125" style="52" customWidth="1"/>
    <col min="264" max="266" width="12.625" style="52" customWidth="1"/>
    <col min="267" max="267" width="35.875" style="52" customWidth="1"/>
    <col min="268" max="518" width="9" style="52"/>
    <col min="519" max="519" width="13.125" style="52" customWidth="1"/>
    <col min="520" max="522" width="12.625" style="52" customWidth="1"/>
    <col min="523" max="523" width="35.875" style="52" customWidth="1"/>
    <col min="524" max="774" width="9" style="52"/>
    <col min="775" max="775" width="13.125" style="52" customWidth="1"/>
    <col min="776" max="778" width="12.625" style="52" customWidth="1"/>
    <col min="779" max="779" width="35.875" style="52" customWidth="1"/>
    <col min="780" max="1030" width="9" style="52"/>
    <col min="1031" max="1031" width="13.125" style="52" customWidth="1"/>
    <col min="1032" max="1034" width="12.625" style="52" customWidth="1"/>
    <col min="1035" max="1035" width="35.875" style="52" customWidth="1"/>
    <col min="1036" max="1286" width="9" style="52"/>
    <col min="1287" max="1287" width="13.125" style="52" customWidth="1"/>
    <col min="1288" max="1290" width="12.625" style="52" customWidth="1"/>
    <col min="1291" max="1291" width="35.875" style="52" customWidth="1"/>
    <col min="1292" max="1542" width="9" style="52"/>
    <col min="1543" max="1543" width="13.125" style="52" customWidth="1"/>
    <col min="1544" max="1546" width="12.625" style="52" customWidth="1"/>
    <col min="1547" max="1547" width="35.875" style="52" customWidth="1"/>
    <col min="1548" max="1798" width="9" style="52"/>
    <col min="1799" max="1799" width="13.125" style="52" customWidth="1"/>
    <col min="1800" max="1802" width="12.625" style="52" customWidth="1"/>
    <col min="1803" max="1803" width="35.875" style="52" customWidth="1"/>
    <col min="1804" max="2054" width="9" style="52"/>
    <col min="2055" max="2055" width="13.125" style="52" customWidth="1"/>
    <col min="2056" max="2058" width="12.625" style="52" customWidth="1"/>
    <col min="2059" max="2059" width="35.875" style="52" customWidth="1"/>
    <col min="2060" max="2310" width="9" style="52"/>
    <col min="2311" max="2311" width="13.125" style="52" customWidth="1"/>
    <col min="2312" max="2314" width="12.625" style="52" customWidth="1"/>
    <col min="2315" max="2315" width="35.875" style="52" customWidth="1"/>
    <col min="2316" max="2566" width="9" style="52"/>
    <col min="2567" max="2567" width="13.125" style="52" customWidth="1"/>
    <col min="2568" max="2570" width="12.625" style="52" customWidth="1"/>
    <col min="2571" max="2571" width="35.875" style="52" customWidth="1"/>
    <col min="2572" max="2822" width="9" style="52"/>
    <col min="2823" max="2823" width="13.125" style="52" customWidth="1"/>
    <col min="2824" max="2826" width="12.625" style="52" customWidth="1"/>
    <col min="2827" max="2827" width="35.875" style="52" customWidth="1"/>
    <col min="2828" max="3078" width="9" style="52"/>
    <col min="3079" max="3079" width="13.125" style="52" customWidth="1"/>
    <col min="3080" max="3082" width="12.625" style="52" customWidth="1"/>
    <col min="3083" max="3083" width="35.875" style="52" customWidth="1"/>
    <col min="3084" max="3334" width="9" style="52"/>
    <col min="3335" max="3335" width="13.125" style="52" customWidth="1"/>
    <col min="3336" max="3338" width="12.625" style="52" customWidth="1"/>
    <col min="3339" max="3339" width="35.875" style="52" customWidth="1"/>
    <col min="3340" max="3590" width="9" style="52"/>
    <col min="3591" max="3591" width="13.125" style="52" customWidth="1"/>
    <col min="3592" max="3594" width="12.625" style="52" customWidth="1"/>
    <col min="3595" max="3595" width="35.875" style="52" customWidth="1"/>
    <col min="3596" max="3846" width="9" style="52"/>
    <col min="3847" max="3847" width="13.125" style="52" customWidth="1"/>
    <col min="3848" max="3850" width="12.625" style="52" customWidth="1"/>
    <col min="3851" max="3851" width="35.875" style="52" customWidth="1"/>
    <col min="3852" max="4102" width="9" style="52"/>
    <col min="4103" max="4103" width="13.125" style="52" customWidth="1"/>
    <col min="4104" max="4106" width="12.625" style="52" customWidth="1"/>
    <col min="4107" max="4107" width="35.875" style="52" customWidth="1"/>
    <col min="4108" max="4358" width="9" style="52"/>
    <col min="4359" max="4359" width="13.125" style="52" customWidth="1"/>
    <col min="4360" max="4362" width="12.625" style="52" customWidth="1"/>
    <col min="4363" max="4363" width="35.875" style="52" customWidth="1"/>
    <col min="4364" max="4614" width="9" style="52"/>
    <col min="4615" max="4615" width="13.125" style="52" customWidth="1"/>
    <col min="4616" max="4618" width="12.625" style="52" customWidth="1"/>
    <col min="4619" max="4619" width="35.875" style="52" customWidth="1"/>
    <col min="4620" max="4870" width="9" style="52"/>
    <col min="4871" max="4871" width="13.125" style="52" customWidth="1"/>
    <col min="4872" max="4874" width="12.625" style="52" customWidth="1"/>
    <col min="4875" max="4875" width="35.875" style="52" customWidth="1"/>
    <col min="4876" max="5126" width="9" style="52"/>
    <col min="5127" max="5127" width="13.125" style="52" customWidth="1"/>
    <col min="5128" max="5130" width="12.625" style="52" customWidth="1"/>
    <col min="5131" max="5131" width="35.875" style="52" customWidth="1"/>
    <col min="5132" max="5382" width="9" style="52"/>
    <col min="5383" max="5383" width="13.125" style="52" customWidth="1"/>
    <col min="5384" max="5386" width="12.625" style="52" customWidth="1"/>
    <col min="5387" max="5387" width="35.875" style="52" customWidth="1"/>
    <col min="5388" max="5638" width="9" style="52"/>
    <col min="5639" max="5639" width="13.125" style="52" customWidth="1"/>
    <col min="5640" max="5642" width="12.625" style="52" customWidth="1"/>
    <col min="5643" max="5643" width="35.875" style="52" customWidth="1"/>
    <col min="5644" max="5894" width="9" style="52"/>
    <col min="5895" max="5895" width="13.125" style="52" customWidth="1"/>
    <col min="5896" max="5898" width="12.625" style="52" customWidth="1"/>
    <col min="5899" max="5899" width="35.875" style="52" customWidth="1"/>
    <col min="5900" max="6150" width="9" style="52"/>
    <col min="6151" max="6151" width="13.125" style="52" customWidth="1"/>
    <col min="6152" max="6154" width="12.625" style="52" customWidth="1"/>
    <col min="6155" max="6155" width="35.875" style="52" customWidth="1"/>
    <col min="6156" max="6406" width="9" style="52"/>
    <col min="6407" max="6407" width="13.125" style="52" customWidth="1"/>
    <col min="6408" max="6410" width="12.625" style="52" customWidth="1"/>
    <col min="6411" max="6411" width="35.875" style="52" customWidth="1"/>
    <col min="6412" max="6662" width="9" style="52"/>
    <col min="6663" max="6663" width="13.125" style="52" customWidth="1"/>
    <col min="6664" max="6666" width="12.625" style="52" customWidth="1"/>
    <col min="6667" max="6667" width="35.875" style="52" customWidth="1"/>
    <col min="6668" max="6918" width="9" style="52"/>
    <col min="6919" max="6919" width="13.125" style="52" customWidth="1"/>
    <col min="6920" max="6922" width="12.625" style="52" customWidth="1"/>
    <col min="6923" max="6923" width="35.875" style="52" customWidth="1"/>
    <col min="6924" max="7174" width="9" style="52"/>
    <col min="7175" max="7175" width="13.125" style="52" customWidth="1"/>
    <col min="7176" max="7178" width="12.625" style="52" customWidth="1"/>
    <col min="7179" max="7179" width="35.875" style="52" customWidth="1"/>
    <col min="7180" max="7430" width="9" style="52"/>
    <col min="7431" max="7431" width="13.125" style="52" customWidth="1"/>
    <col min="7432" max="7434" width="12.625" style="52" customWidth="1"/>
    <col min="7435" max="7435" width="35.875" style="52" customWidth="1"/>
    <col min="7436" max="7686" width="9" style="52"/>
    <col min="7687" max="7687" width="13.125" style="52" customWidth="1"/>
    <col min="7688" max="7690" width="12.625" style="52" customWidth="1"/>
    <col min="7691" max="7691" width="35.875" style="52" customWidth="1"/>
    <col min="7692" max="7942" width="9" style="52"/>
    <col min="7943" max="7943" width="13.125" style="52" customWidth="1"/>
    <col min="7944" max="7946" width="12.625" style="52" customWidth="1"/>
    <col min="7947" max="7947" width="35.875" style="52" customWidth="1"/>
    <col min="7948" max="8198" width="9" style="52"/>
    <col min="8199" max="8199" width="13.125" style="52" customWidth="1"/>
    <col min="8200" max="8202" width="12.625" style="52" customWidth="1"/>
    <col min="8203" max="8203" width="35.875" style="52" customWidth="1"/>
    <col min="8204" max="8454" width="9" style="52"/>
    <col min="8455" max="8455" width="13.125" style="52" customWidth="1"/>
    <col min="8456" max="8458" width="12.625" style="52" customWidth="1"/>
    <col min="8459" max="8459" width="35.875" style="52" customWidth="1"/>
    <col min="8460" max="8710" width="9" style="52"/>
    <col min="8711" max="8711" width="13.125" style="52" customWidth="1"/>
    <col min="8712" max="8714" width="12.625" style="52" customWidth="1"/>
    <col min="8715" max="8715" width="35.875" style="52" customWidth="1"/>
    <col min="8716" max="8966" width="9" style="52"/>
    <col min="8967" max="8967" width="13.125" style="52" customWidth="1"/>
    <col min="8968" max="8970" width="12.625" style="52" customWidth="1"/>
    <col min="8971" max="8971" width="35.875" style="52" customWidth="1"/>
    <col min="8972" max="9222" width="9" style="52"/>
    <col min="9223" max="9223" width="13.125" style="52" customWidth="1"/>
    <col min="9224" max="9226" width="12.625" style="52" customWidth="1"/>
    <col min="9227" max="9227" width="35.875" style="52" customWidth="1"/>
    <col min="9228" max="9478" width="9" style="52"/>
    <col min="9479" max="9479" width="13.125" style="52" customWidth="1"/>
    <col min="9480" max="9482" width="12.625" style="52" customWidth="1"/>
    <col min="9483" max="9483" width="35.875" style="52" customWidth="1"/>
    <col min="9484" max="9734" width="9" style="52"/>
    <col min="9735" max="9735" width="13.125" style="52" customWidth="1"/>
    <col min="9736" max="9738" width="12.625" style="52" customWidth="1"/>
    <col min="9739" max="9739" width="35.875" style="52" customWidth="1"/>
    <col min="9740" max="9990" width="9" style="52"/>
    <col min="9991" max="9991" width="13.125" style="52" customWidth="1"/>
    <col min="9992" max="9994" width="12.625" style="52" customWidth="1"/>
    <col min="9995" max="9995" width="35.875" style="52" customWidth="1"/>
    <col min="9996" max="10246" width="9" style="52"/>
    <col min="10247" max="10247" width="13.125" style="52" customWidth="1"/>
    <col min="10248" max="10250" width="12.625" style="52" customWidth="1"/>
    <col min="10251" max="10251" width="35.875" style="52" customWidth="1"/>
    <col min="10252" max="10502" width="9" style="52"/>
    <col min="10503" max="10503" width="13.125" style="52" customWidth="1"/>
    <col min="10504" max="10506" width="12.625" style="52" customWidth="1"/>
    <col min="10507" max="10507" width="35.875" style="52" customWidth="1"/>
    <col min="10508" max="10758" width="9" style="52"/>
    <col min="10759" max="10759" width="13.125" style="52" customWidth="1"/>
    <col min="10760" max="10762" width="12.625" style="52" customWidth="1"/>
    <col min="10763" max="10763" width="35.875" style="52" customWidth="1"/>
    <col min="10764" max="11014" width="9" style="52"/>
    <col min="11015" max="11015" width="13.125" style="52" customWidth="1"/>
    <col min="11016" max="11018" width="12.625" style="52" customWidth="1"/>
    <col min="11019" max="11019" width="35.875" style="52" customWidth="1"/>
    <col min="11020" max="11270" width="9" style="52"/>
    <col min="11271" max="11271" width="13.125" style="52" customWidth="1"/>
    <col min="11272" max="11274" width="12.625" style="52" customWidth="1"/>
    <col min="11275" max="11275" width="35.875" style="52" customWidth="1"/>
    <col min="11276" max="11526" width="9" style="52"/>
    <col min="11527" max="11527" width="13.125" style="52" customWidth="1"/>
    <col min="11528" max="11530" width="12.625" style="52" customWidth="1"/>
    <col min="11531" max="11531" width="35.875" style="52" customWidth="1"/>
    <col min="11532" max="11782" width="9" style="52"/>
    <col min="11783" max="11783" width="13.125" style="52" customWidth="1"/>
    <col min="11784" max="11786" width="12.625" style="52" customWidth="1"/>
    <col min="11787" max="11787" width="35.875" style="52" customWidth="1"/>
    <col min="11788" max="12038" width="9" style="52"/>
    <col min="12039" max="12039" width="13.125" style="52" customWidth="1"/>
    <col min="12040" max="12042" width="12.625" style="52" customWidth="1"/>
    <col min="12043" max="12043" width="35.875" style="52" customWidth="1"/>
    <col min="12044" max="12294" width="9" style="52"/>
    <col min="12295" max="12295" width="13.125" style="52" customWidth="1"/>
    <col min="12296" max="12298" width="12.625" style="52" customWidth="1"/>
    <col min="12299" max="12299" width="35.875" style="52" customWidth="1"/>
    <col min="12300" max="12550" width="9" style="52"/>
    <col min="12551" max="12551" width="13.125" style="52" customWidth="1"/>
    <col min="12552" max="12554" width="12.625" style="52" customWidth="1"/>
    <col min="12555" max="12555" width="35.875" style="52" customWidth="1"/>
    <col min="12556" max="12806" width="9" style="52"/>
    <col min="12807" max="12807" width="13.125" style="52" customWidth="1"/>
    <col min="12808" max="12810" width="12.625" style="52" customWidth="1"/>
    <col min="12811" max="12811" width="35.875" style="52" customWidth="1"/>
    <col min="12812" max="13062" width="9" style="52"/>
    <col min="13063" max="13063" width="13.125" style="52" customWidth="1"/>
    <col min="13064" max="13066" width="12.625" style="52" customWidth="1"/>
    <col min="13067" max="13067" width="35.875" style="52" customWidth="1"/>
    <col min="13068" max="13318" width="9" style="52"/>
    <col min="13319" max="13319" width="13.125" style="52" customWidth="1"/>
    <col min="13320" max="13322" width="12.625" style="52" customWidth="1"/>
    <col min="13323" max="13323" width="35.875" style="52" customWidth="1"/>
    <col min="13324" max="13574" width="9" style="52"/>
    <col min="13575" max="13575" width="13.125" style="52" customWidth="1"/>
    <col min="13576" max="13578" width="12.625" style="52" customWidth="1"/>
    <col min="13579" max="13579" width="35.875" style="52" customWidth="1"/>
    <col min="13580" max="13830" width="9" style="52"/>
    <col min="13831" max="13831" width="13.125" style="52" customWidth="1"/>
    <col min="13832" max="13834" width="12.625" style="52" customWidth="1"/>
    <col min="13835" max="13835" width="35.875" style="52" customWidth="1"/>
    <col min="13836" max="14086" width="9" style="52"/>
    <col min="14087" max="14087" width="13.125" style="52" customWidth="1"/>
    <col min="14088" max="14090" width="12.625" style="52" customWidth="1"/>
    <col min="14091" max="14091" width="35.875" style="52" customWidth="1"/>
    <col min="14092" max="14342" width="9" style="52"/>
    <col min="14343" max="14343" width="13.125" style="52" customWidth="1"/>
    <col min="14344" max="14346" width="12.625" style="52" customWidth="1"/>
    <col min="14347" max="14347" width="35.875" style="52" customWidth="1"/>
    <col min="14348" max="14598" width="9" style="52"/>
    <col min="14599" max="14599" width="13.125" style="52" customWidth="1"/>
    <col min="14600" max="14602" width="12.625" style="52" customWidth="1"/>
    <col min="14603" max="14603" width="35.875" style="52" customWidth="1"/>
    <col min="14604" max="14854" width="9" style="52"/>
    <col min="14855" max="14855" width="13.125" style="52" customWidth="1"/>
    <col min="14856" max="14858" width="12.625" style="52" customWidth="1"/>
    <col min="14859" max="14859" width="35.875" style="52" customWidth="1"/>
    <col min="14860" max="15110" width="9" style="52"/>
    <col min="15111" max="15111" width="13.125" style="52" customWidth="1"/>
    <col min="15112" max="15114" width="12.625" style="52" customWidth="1"/>
    <col min="15115" max="15115" width="35.875" style="52" customWidth="1"/>
    <col min="15116" max="15366" width="9" style="52"/>
    <col min="15367" max="15367" width="13.125" style="52" customWidth="1"/>
    <col min="15368" max="15370" width="12.625" style="52" customWidth="1"/>
    <col min="15371" max="15371" width="35.875" style="52" customWidth="1"/>
    <col min="15372" max="15622" width="9" style="52"/>
    <col min="15623" max="15623" width="13.125" style="52" customWidth="1"/>
    <col min="15624" max="15626" width="12.625" style="52" customWidth="1"/>
    <col min="15627" max="15627" width="35.875" style="52" customWidth="1"/>
    <col min="15628" max="15878" width="9" style="52"/>
    <col min="15879" max="15879" width="13.125" style="52" customWidth="1"/>
    <col min="15880" max="15882" width="12.625" style="52" customWidth="1"/>
    <col min="15883" max="15883" width="35.875" style="52" customWidth="1"/>
    <col min="15884" max="16134" width="9" style="52"/>
    <col min="16135" max="16135" width="13.125" style="52" customWidth="1"/>
    <col min="16136" max="16138" width="12.625" style="52" customWidth="1"/>
    <col min="16139" max="16139" width="35.875" style="52" customWidth="1"/>
    <col min="16140" max="16384" width="9" style="52"/>
  </cols>
  <sheetData>
    <row r="1" spans="1:18" customFormat="1" ht="17.25" x14ac:dyDescent="0.15">
      <c r="A1" s="306" t="s">
        <v>325</v>
      </c>
      <c r="B1" s="306"/>
      <c r="C1" s="306"/>
      <c r="D1" s="306"/>
      <c r="E1" s="3"/>
      <c r="F1" s="3"/>
      <c r="G1" s="3"/>
      <c r="H1" s="3"/>
      <c r="K1" s="219" t="s">
        <v>474</v>
      </c>
      <c r="L1" s="219"/>
      <c r="M1" s="219"/>
      <c r="N1" s="219"/>
      <c r="O1" s="219"/>
    </row>
    <row r="2" spans="1:18" customFormat="1" ht="28.5" customHeight="1" x14ac:dyDescent="0.15">
      <c r="A2" s="361" t="s">
        <v>345</v>
      </c>
      <c r="B2" s="361"/>
      <c r="C2" s="361"/>
      <c r="D2" s="361"/>
      <c r="E2" s="361"/>
      <c r="F2" s="361"/>
      <c r="G2" s="361"/>
      <c r="H2" s="361"/>
      <c r="I2" s="361"/>
      <c r="J2" s="361"/>
      <c r="K2" s="361"/>
      <c r="L2" s="361"/>
      <c r="M2" s="361"/>
      <c r="N2" s="361"/>
      <c r="O2" s="361"/>
      <c r="P2" s="45"/>
      <c r="Q2" s="45"/>
      <c r="R2" s="45"/>
    </row>
    <row r="3" spans="1:18" ht="55.5" customHeight="1" x14ac:dyDescent="0.15">
      <c r="A3" s="362" t="s">
        <v>475</v>
      </c>
      <c r="B3" s="362"/>
      <c r="C3" s="363"/>
      <c r="D3" s="363"/>
      <c r="E3" s="363"/>
      <c r="F3" s="363"/>
      <c r="G3" s="363"/>
      <c r="H3" s="363"/>
      <c r="I3" s="363"/>
      <c r="J3" s="363"/>
      <c r="K3" s="363"/>
      <c r="L3" s="363"/>
      <c r="M3" s="363"/>
      <c r="N3" s="363"/>
      <c r="O3" s="363"/>
    </row>
    <row r="4" spans="1:18" ht="27" customHeight="1" x14ac:dyDescent="0.15">
      <c r="A4" s="364" t="s">
        <v>328</v>
      </c>
      <c r="B4" s="365"/>
      <c r="C4" s="365"/>
      <c r="D4" s="365"/>
      <c r="E4" s="365"/>
      <c r="F4" s="365"/>
      <c r="G4" s="365"/>
      <c r="H4" s="365"/>
      <c r="I4" s="365"/>
      <c r="J4" s="365"/>
      <c r="K4" s="365"/>
      <c r="L4" s="365"/>
      <c r="M4" s="365"/>
      <c r="N4" s="365"/>
      <c r="O4" s="365"/>
    </row>
    <row r="5" spans="1:18" ht="11.25" customHeight="1" x14ac:dyDescent="0.15">
      <c r="A5" s="362"/>
      <c r="B5" s="362"/>
      <c r="C5" s="362"/>
      <c r="D5" s="362"/>
      <c r="E5" s="362"/>
      <c r="F5" s="362"/>
      <c r="G5" s="362"/>
      <c r="H5" s="362"/>
      <c r="I5" s="362"/>
      <c r="J5" s="362"/>
      <c r="K5" s="151"/>
      <c r="L5" s="151"/>
      <c r="M5" s="151"/>
      <c r="N5" s="151"/>
      <c r="O5" s="151"/>
    </row>
    <row r="6" spans="1:18" ht="18.75" customHeight="1" x14ac:dyDescent="0.15">
      <c r="A6" s="362"/>
      <c r="B6" s="362"/>
      <c r="C6" s="362"/>
      <c r="D6" s="362"/>
      <c r="E6" s="362"/>
      <c r="F6" s="362"/>
      <c r="G6" s="362"/>
      <c r="H6" s="362"/>
      <c r="I6" s="362"/>
      <c r="J6" s="362"/>
      <c r="K6" s="366" t="s">
        <v>375</v>
      </c>
      <c r="L6" s="367"/>
      <c r="M6" s="368" t="s">
        <v>379</v>
      </c>
      <c r="N6" s="368"/>
      <c r="O6" s="368"/>
    </row>
    <row r="7" spans="1:18" ht="9.75" customHeight="1" x14ac:dyDescent="0.15">
      <c r="A7" s="362"/>
      <c r="B7" s="362"/>
      <c r="C7" s="362"/>
      <c r="D7" s="362"/>
      <c r="E7" s="362"/>
      <c r="F7" s="362"/>
      <c r="G7" s="362"/>
      <c r="H7" s="362"/>
      <c r="I7" s="362"/>
      <c r="J7" s="362"/>
      <c r="K7" s="53"/>
      <c r="L7" s="53"/>
      <c r="M7" s="54"/>
      <c r="N7" s="54"/>
      <c r="O7" s="54"/>
    </row>
    <row r="8" spans="1:18" ht="18.75" customHeight="1" x14ac:dyDescent="0.15">
      <c r="A8" s="362"/>
      <c r="B8" s="362"/>
      <c r="C8" s="362"/>
      <c r="D8" s="362"/>
      <c r="E8" s="362"/>
      <c r="F8" s="362"/>
      <c r="G8" s="362"/>
      <c r="H8" s="362"/>
      <c r="I8" s="362"/>
      <c r="J8" s="362"/>
      <c r="K8" s="369" t="s">
        <v>247</v>
      </c>
      <c r="L8" s="369"/>
      <c r="M8" s="370" t="s">
        <v>380</v>
      </c>
      <c r="N8" s="371"/>
      <c r="O8" s="371"/>
    </row>
    <row r="9" spans="1:18" ht="9.75" customHeight="1" x14ac:dyDescent="0.15">
      <c r="A9" s="362"/>
      <c r="B9" s="362"/>
      <c r="C9" s="362"/>
      <c r="D9" s="362"/>
      <c r="E9" s="362"/>
      <c r="F9" s="362"/>
      <c r="G9" s="362"/>
      <c r="H9" s="362"/>
      <c r="I9" s="362"/>
      <c r="J9" s="362"/>
      <c r="K9" s="53"/>
      <c r="L9" s="53"/>
      <c r="M9" s="54"/>
      <c r="N9" s="54"/>
      <c r="O9" s="54"/>
    </row>
    <row r="10" spans="1:18" ht="18.75" customHeight="1" x14ac:dyDescent="0.15">
      <c r="A10" s="362"/>
      <c r="B10" s="362"/>
      <c r="C10" s="362"/>
      <c r="D10" s="362"/>
      <c r="E10" s="362"/>
      <c r="F10" s="362"/>
      <c r="G10" s="362"/>
      <c r="H10" s="362"/>
      <c r="I10" s="362"/>
      <c r="J10" s="362"/>
      <c r="K10" s="369" t="s">
        <v>248</v>
      </c>
      <c r="L10" s="369"/>
      <c r="M10" s="140" t="s">
        <v>371</v>
      </c>
      <c r="N10" s="140" t="s">
        <v>359</v>
      </c>
      <c r="O10" s="140" t="s">
        <v>372</v>
      </c>
    </row>
    <row r="11" spans="1:18" ht="15" customHeight="1" x14ac:dyDescent="0.15">
      <c r="A11" s="152"/>
      <c r="B11" s="152"/>
      <c r="C11" s="152"/>
      <c r="D11" s="152"/>
      <c r="E11" s="152"/>
      <c r="F11" s="152"/>
      <c r="G11" s="152"/>
      <c r="H11" s="152"/>
      <c r="I11" s="152"/>
      <c r="J11" s="152"/>
      <c r="K11" s="153"/>
      <c r="L11" s="153"/>
      <c r="M11" s="153"/>
      <c r="N11" s="153"/>
      <c r="O11" s="153"/>
    </row>
    <row r="12" spans="1:18" s="156" customFormat="1" ht="18.75" customHeight="1" x14ac:dyDescent="0.15">
      <c r="A12" s="385" t="s">
        <v>249</v>
      </c>
      <c r="B12" s="385"/>
      <c r="C12" s="385"/>
      <c r="D12" s="386">
        <v>200000</v>
      </c>
      <c r="E12" s="387"/>
      <c r="F12" s="387"/>
      <c r="G12" s="154" t="s">
        <v>250</v>
      </c>
      <c r="H12" s="155"/>
      <c r="I12" s="155"/>
      <c r="J12" s="155"/>
      <c r="K12" s="155"/>
      <c r="L12" s="155"/>
      <c r="M12" s="155"/>
      <c r="N12" s="155"/>
    </row>
    <row r="13" spans="1:18" s="156" customFormat="1" ht="7.5" customHeight="1" x14ac:dyDescent="0.15">
      <c r="A13" s="157"/>
      <c r="B13" s="157"/>
      <c r="C13" s="157"/>
      <c r="D13" s="157"/>
      <c r="E13" s="158"/>
      <c r="F13" s="158"/>
      <c r="G13" s="158"/>
      <c r="H13" s="158"/>
      <c r="I13" s="155"/>
      <c r="J13" s="155"/>
      <c r="K13" s="155"/>
      <c r="L13" s="155"/>
      <c r="M13" s="155"/>
      <c r="N13" s="155"/>
      <c r="O13" s="155"/>
    </row>
    <row r="14" spans="1:18" s="156" customFormat="1" ht="18.75" customHeight="1" x14ac:dyDescent="0.15">
      <c r="A14" s="385" t="s">
        <v>251</v>
      </c>
      <c r="B14" s="385"/>
      <c r="C14" s="385"/>
      <c r="D14" s="158" t="s">
        <v>367</v>
      </c>
      <c r="E14" s="159" t="s">
        <v>368</v>
      </c>
      <c r="F14" s="158"/>
      <c r="G14" s="158" t="s">
        <v>369</v>
      </c>
      <c r="H14" s="160"/>
      <c r="I14" s="158" t="s">
        <v>370</v>
      </c>
      <c r="J14" s="158" t="s">
        <v>183</v>
      </c>
      <c r="K14" s="160"/>
      <c r="L14" s="160"/>
      <c r="M14" s="160"/>
      <c r="N14" s="160"/>
    </row>
    <row r="15" spans="1:18" s="156" customFormat="1" ht="7.5" customHeight="1" x14ac:dyDescent="0.15">
      <c r="A15" s="155"/>
      <c r="B15" s="155"/>
      <c r="C15" s="155"/>
      <c r="D15" s="155"/>
      <c r="E15" s="158"/>
      <c r="F15" s="158"/>
      <c r="G15" s="158"/>
      <c r="H15" s="158"/>
      <c r="I15" s="155"/>
      <c r="J15" s="155"/>
      <c r="K15" s="155"/>
      <c r="L15" s="155"/>
      <c r="M15" s="155"/>
      <c r="N15" s="155"/>
      <c r="O15" s="155"/>
    </row>
    <row r="16" spans="1:18" s="156" customFormat="1" ht="16.5" customHeight="1" x14ac:dyDescent="0.15">
      <c r="A16" s="388" t="s">
        <v>381</v>
      </c>
      <c r="B16" s="389"/>
      <c r="C16" s="389"/>
      <c r="D16" s="389"/>
      <c r="E16" s="389"/>
      <c r="F16" s="389"/>
      <c r="G16" s="389"/>
      <c r="H16" s="389"/>
      <c r="I16" s="389"/>
      <c r="J16" s="389"/>
      <c r="K16" s="389"/>
      <c r="L16" s="389"/>
      <c r="M16" s="389"/>
      <c r="N16" s="389"/>
      <c r="O16" s="390"/>
    </row>
    <row r="17" spans="1:15" s="156" customFormat="1" ht="16.5" customHeight="1" x14ac:dyDescent="0.15">
      <c r="A17" s="391"/>
      <c r="B17" s="392"/>
      <c r="C17" s="392"/>
      <c r="D17" s="392"/>
      <c r="E17" s="392"/>
      <c r="F17" s="392"/>
      <c r="G17" s="392"/>
      <c r="H17" s="392"/>
      <c r="I17" s="392"/>
      <c r="J17" s="392"/>
      <c r="K17" s="392"/>
      <c r="L17" s="392"/>
      <c r="M17" s="392"/>
      <c r="N17" s="392"/>
      <c r="O17" s="393"/>
    </row>
    <row r="18" spans="1:15" s="156" customFormat="1" ht="16.5" customHeight="1" x14ac:dyDescent="0.15">
      <c r="A18" s="391"/>
      <c r="B18" s="392"/>
      <c r="C18" s="392"/>
      <c r="D18" s="392"/>
      <c r="E18" s="392"/>
      <c r="F18" s="392"/>
      <c r="G18" s="392"/>
      <c r="H18" s="392"/>
      <c r="I18" s="392"/>
      <c r="J18" s="392"/>
      <c r="K18" s="392"/>
      <c r="L18" s="392"/>
      <c r="M18" s="392"/>
      <c r="N18" s="392"/>
      <c r="O18" s="393"/>
    </row>
    <row r="19" spans="1:15" s="156" customFormat="1" ht="16.5" customHeight="1" x14ac:dyDescent="0.15">
      <c r="A19" s="391"/>
      <c r="B19" s="392"/>
      <c r="C19" s="392"/>
      <c r="D19" s="392"/>
      <c r="E19" s="392"/>
      <c r="F19" s="392"/>
      <c r="G19" s="392"/>
      <c r="H19" s="392"/>
      <c r="I19" s="392"/>
      <c r="J19" s="392"/>
      <c r="K19" s="392"/>
      <c r="L19" s="392"/>
      <c r="M19" s="392"/>
      <c r="N19" s="392"/>
      <c r="O19" s="393"/>
    </row>
    <row r="20" spans="1:15" s="156" customFormat="1" ht="16.5" customHeight="1" x14ac:dyDescent="0.15">
      <c r="A20" s="394"/>
      <c r="B20" s="395"/>
      <c r="C20" s="395"/>
      <c r="D20" s="395"/>
      <c r="E20" s="395"/>
      <c r="F20" s="395"/>
      <c r="G20" s="395"/>
      <c r="H20" s="395"/>
      <c r="I20" s="395"/>
      <c r="J20" s="395"/>
      <c r="K20" s="395"/>
      <c r="L20" s="395"/>
      <c r="M20" s="395"/>
      <c r="N20" s="395"/>
      <c r="O20" s="396"/>
    </row>
    <row r="21" spans="1:15" s="156" customFormat="1" ht="9.75" customHeight="1" x14ac:dyDescent="0.15">
      <c r="A21" s="157"/>
      <c r="B21" s="157"/>
      <c r="C21" s="157"/>
      <c r="D21" s="157"/>
      <c r="E21" s="158"/>
      <c r="F21" s="158"/>
      <c r="G21" s="158"/>
      <c r="H21" s="158"/>
      <c r="I21" s="155"/>
      <c r="J21" s="155"/>
      <c r="K21" s="155"/>
      <c r="L21" s="155"/>
      <c r="M21" s="155"/>
      <c r="N21" s="155"/>
      <c r="O21" s="155"/>
    </row>
    <row r="22" spans="1:15" s="156" customFormat="1" ht="18.75" customHeight="1" x14ac:dyDescent="0.15">
      <c r="A22" s="385" t="s">
        <v>252</v>
      </c>
      <c r="B22" s="385"/>
      <c r="C22" s="385"/>
      <c r="D22" s="385"/>
      <c r="E22" s="385"/>
      <c r="F22" s="385"/>
      <c r="G22" s="385"/>
      <c r="H22" s="385"/>
      <c r="I22" s="385"/>
      <c r="J22" s="385"/>
      <c r="K22" s="385"/>
      <c r="L22" s="385"/>
      <c r="M22" s="385"/>
      <c r="N22" s="385"/>
      <c r="O22" s="385"/>
    </row>
    <row r="23" spans="1:15" ht="9.75" customHeight="1" x14ac:dyDescent="0.15">
      <c r="A23" s="153"/>
      <c r="B23" s="153"/>
      <c r="C23" s="153"/>
      <c r="D23" s="153"/>
      <c r="E23" s="153"/>
      <c r="F23" s="153"/>
      <c r="G23" s="153"/>
      <c r="H23" s="153"/>
      <c r="I23" s="153"/>
      <c r="J23" s="153"/>
      <c r="K23" s="153"/>
      <c r="L23" s="153"/>
      <c r="M23" s="153"/>
      <c r="N23" s="153"/>
      <c r="O23" s="153"/>
    </row>
    <row r="24" spans="1:15" s="165" customFormat="1" ht="18" x14ac:dyDescent="0.15">
      <c r="A24" s="161" t="s">
        <v>253</v>
      </c>
      <c r="B24" s="162"/>
      <c r="C24" s="163"/>
      <c r="D24" s="163"/>
      <c r="E24" s="163"/>
      <c r="F24" s="163"/>
      <c r="G24" s="163"/>
      <c r="H24" s="163"/>
      <c r="I24" s="163"/>
      <c r="J24" s="163"/>
      <c r="K24" s="163"/>
      <c r="L24" s="163"/>
      <c r="M24" s="163"/>
      <c r="N24" s="163"/>
      <c r="O24" s="164"/>
    </row>
    <row r="25" spans="1:15" ht="22.5" customHeight="1" x14ac:dyDescent="0.15">
      <c r="A25" s="372" t="s">
        <v>254</v>
      </c>
      <c r="B25" s="373"/>
      <c r="C25" s="374" t="s">
        <v>255</v>
      </c>
      <c r="D25" s="375"/>
      <c r="E25" s="376" t="s">
        <v>256</v>
      </c>
      <c r="F25" s="377"/>
      <c r="G25" s="378" t="s">
        <v>257</v>
      </c>
      <c r="H25" s="379"/>
      <c r="I25" s="380" t="s">
        <v>258</v>
      </c>
      <c r="J25" s="381"/>
      <c r="K25" s="381"/>
      <c r="L25" s="381"/>
      <c r="M25" s="382"/>
      <c r="N25" s="383" t="s">
        <v>259</v>
      </c>
      <c r="O25" s="384"/>
    </row>
    <row r="26" spans="1:15" x14ac:dyDescent="0.15">
      <c r="A26" s="397" t="s">
        <v>260</v>
      </c>
      <c r="B26" s="398"/>
      <c r="C26" s="403">
        <v>100000</v>
      </c>
      <c r="D26" s="404"/>
      <c r="E26" s="405">
        <f>SUM(N26:O29)</f>
        <v>100000</v>
      </c>
      <c r="F26" s="406"/>
      <c r="G26" s="405">
        <f>E26-C26</f>
        <v>0</v>
      </c>
      <c r="H26" s="406"/>
      <c r="I26" s="411" t="s">
        <v>382</v>
      </c>
      <c r="J26" s="412"/>
      <c r="K26" s="412"/>
      <c r="L26" s="412"/>
      <c r="M26" s="413"/>
      <c r="N26" s="414">
        <v>100000</v>
      </c>
      <c r="O26" s="415"/>
    </row>
    <row r="27" spans="1:15" x14ac:dyDescent="0.15">
      <c r="A27" s="399"/>
      <c r="B27" s="400"/>
      <c r="C27" s="403"/>
      <c r="D27" s="404"/>
      <c r="E27" s="407"/>
      <c r="F27" s="408"/>
      <c r="G27" s="407"/>
      <c r="H27" s="408"/>
      <c r="I27" s="416"/>
      <c r="J27" s="412"/>
      <c r="K27" s="412"/>
      <c r="L27" s="412"/>
      <c r="M27" s="413"/>
      <c r="N27" s="417"/>
      <c r="O27" s="418"/>
    </row>
    <row r="28" spans="1:15" x14ac:dyDescent="0.15">
      <c r="A28" s="399"/>
      <c r="B28" s="400"/>
      <c r="C28" s="403"/>
      <c r="D28" s="404"/>
      <c r="E28" s="407"/>
      <c r="F28" s="408"/>
      <c r="G28" s="407"/>
      <c r="H28" s="408"/>
      <c r="I28" s="416"/>
      <c r="J28" s="412"/>
      <c r="K28" s="412"/>
      <c r="L28" s="412"/>
      <c r="M28" s="413"/>
      <c r="N28" s="417"/>
      <c r="O28" s="418"/>
    </row>
    <row r="29" spans="1:15" x14ac:dyDescent="0.15">
      <c r="A29" s="401"/>
      <c r="B29" s="402"/>
      <c r="C29" s="403"/>
      <c r="D29" s="404"/>
      <c r="E29" s="409"/>
      <c r="F29" s="410"/>
      <c r="G29" s="409"/>
      <c r="H29" s="410"/>
      <c r="I29" s="416"/>
      <c r="J29" s="412"/>
      <c r="K29" s="412"/>
      <c r="L29" s="412"/>
      <c r="M29" s="413"/>
      <c r="N29" s="426"/>
      <c r="O29" s="427"/>
    </row>
    <row r="30" spans="1:15" x14ac:dyDescent="0.15">
      <c r="A30" s="439" t="s">
        <v>261</v>
      </c>
      <c r="B30" s="440"/>
      <c r="C30" s="443">
        <v>200000</v>
      </c>
      <c r="D30" s="444"/>
      <c r="E30" s="405">
        <f>SUM(N30:O36)</f>
        <v>200000</v>
      </c>
      <c r="F30" s="406"/>
      <c r="G30" s="405">
        <f>E30-C30</f>
        <v>0</v>
      </c>
      <c r="H30" s="406"/>
      <c r="I30" s="428" t="s">
        <v>262</v>
      </c>
      <c r="J30" s="429"/>
      <c r="K30" s="429"/>
      <c r="L30" s="429"/>
      <c r="M30" s="430"/>
      <c r="N30" s="431">
        <f>$D$12</f>
        <v>200000</v>
      </c>
      <c r="O30" s="432"/>
    </row>
    <row r="31" spans="1:15" x14ac:dyDescent="0.15">
      <c r="A31" s="399"/>
      <c r="B31" s="400"/>
      <c r="C31" s="403"/>
      <c r="D31" s="404"/>
      <c r="E31" s="407"/>
      <c r="F31" s="408"/>
      <c r="G31" s="407"/>
      <c r="H31" s="408"/>
      <c r="I31" s="416"/>
      <c r="J31" s="412"/>
      <c r="K31" s="412"/>
      <c r="L31" s="412"/>
      <c r="M31" s="413"/>
      <c r="N31" s="433"/>
      <c r="O31" s="434"/>
    </row>
    <row r="32" spans="1:15" x14ac:dyDescent="0.15">
      <c r="A32" s="399"/>
      <c r="B32" s="400"/>
      <c r="C32" s="403"/>
      <c r="D32" s="404"/>
      <c r="E32" s="407"/>
      <c r="F32" s="408"/>
      <c r="G32" s="407"/>
      <c r="H32" s="408"/>
      <c r="I32" s="416"/>
      <c r="J32" s="412"/>
      <c r="K32" s="412"/>
      <c r="L32" s="412"/>
      <c r="M32" s="413"/>
      <c r="N32" s="433"/>
      <c r="O32" s="434"/>
    </row>
    <row r="33" spans="1:15" x14ac:dyDescent="0.15">
      <c r="A33" s="399"/>
      <c r="B33" s="400"/>
      <c r="C33" s="403"/>
      <c r="D33" s="404"/>
      <c r="E33" s="407"/>
      <c r="F33" s="408"/>
      <c r="G33" s="407"/>
      <c r="H33" s="408"/>
      <c r="I33" s="416"/>
      <c r="J33" s="412"/>
      <c r="K33" s="412"/>
      <c r="L33" s="412"/>
      <c r="M33" s="413"/>
      <c r="N33" s="450"/>
      <c r="O33" s="451"/>
    </row>
    <row r="34" spans="1:15" x14ac:dyDescent="0.15">
      <c r="A34" s="399"/>
      <c r="B34" s="400"/>
      <c r="C34" s="403"/>
      <c r="D34" s="404"/>
      <c r="E34" s="407"/>
      <c r="F34" s="408"/>
      <c r="G34" s="407"/>
      <c r="H34" s="408"/>
      <c r="I34" s="419" t="s">
        <v>263</v>
      </c>
      <c r="J34" s="420"/>
      <c r="K34" s="420"/>
      <c r="L34" s="420"/>
      <c r="M34" s="420"/>
      <c r="N34" s="420"/>
      <c r="O34" s="421"/>
    </row>
    <row r="35" spans="1:15" x14ac:dyDescent="0.15">
      <c r="A35" s="399"/>
      <c r="B35" s="400"/>
      <c r="C35" s="403"/>
      <c r="D35" s="404"/>
      <c r="E35" s="407"/>
      <c r="F35" s="408"/>
      <c r="G35" s="407"/>
      <c r="H35" s="408"/>
      <c r="I35" s="422"/>
      <c r="J35" s="423"/>
      <c r="K35" s="423"/>
      <c r="L35" s="166" t="s">
        <v>264</v>
      </c>
      <c r="M35" s="167"/>
      <c r="N35" s="424">
        <f>I35*M35</f>
        <v>0</v>
      </c>
      <c r="O35" s="425"/>
    </row>
    <row r="36" spans="1:15" x14ac:dyDescent="0.15">
      <c r="A36" s="441"/>
      <c r="B36" s="442"/>
      <c r="C36" s="445"/>
      <c r="D36" s="446"/>
      <c r="E36" s="409"/>
      <c r="F36" s="410"/>
      <c r="G36" s="409"/>
      <c r="H36" s="410"/>
      <c r="I36" s="435"/>
      <c r="J36" s="436"/>
      <c r="K36" s="436"/>
      <c r="L36" s="168" t="s">
        <v>264</v>
      </c>
      <c r="M36" s="169"/>
      <c r="N36" s="437">
        <f>I36*M36</f>
        <v>0</v>
      </c>
      <c r="O36" s="438"/>
    </row>
    <row r="37" spans="1:15" x14ac:dyDescent="0.15">
      <c r="A37" s="439" t="s">
        <v>265</v>
      </c>
      <c r="B37" s="440"/>
      <c r="C37" s="443">
        <v>0</v>
      </c>
      <c r="D37" s="444"/>
      <c r="E37" s="405">
        <f>SUM(N37:O43)</f>
        <v>0</v>
      </c>
      <c r="F37" s="406"/>
      <c r="G37" s="405">
        <f>E37-C37</f>
        <v>0</v>
      </c>
      <c r="H37" s="406"/>
      <c r="I37" s="447"/>
      <c r="J37" s="448"/>
      <c r="K37" s="448"/>
      <c r="L37" s="448"/>
      <c r="M37" s="449"/>
      <c r="N37" s="170"/>
      <c r="O37" s="171"/>
    </row>
    <row r="38" spans="1:15" x14ac:dyDescent="0.15">
      <c r="A38" s="399"/>
      <c r="B38" s="400"/>
      <c r="C38" s="403"/>
      <c r="D38" s="404"/>
      <c r="E38" s="407"/>
      <c r="F38" s="408"/>
      <c r="G38" s="407"/>
      <c r="H38" s="408"/>
      <c r="I38" s="416"/>
      <c r="J38" s="412"/>
      <c r="K38" s="412"/>
      <c r="L38" s="412"/>
      <c r="M38" s="413"/>
      <c r="N38" s="172"/>
      <c r="O38" s="173"/>
    </row>
    <row r="39" spans="1:15" x14ac:dyDescent="0.15">
      <c r="A39" s="399"/>
      <c r="B39" s="400"/>
      <c r="C39" s="403"/>
      <c r="D39" s="404"/>
      <c r="E39" s="407"/>
      <c r="F39" s="408"/>
      <c r="G39" s="407"/>
      <c r="H39" s="408"/>
      <c r="I39" s="416"/>
      <c r="J39" s="412"/>
      <c r="K39" s="412"/>
      <c r="L39" s="412"/>
      <c r="M39" s="413"/>
      <c r="N39" s="172"/>
      <c r="O39" s="173"/>
    </row>
    <row r="40" spans="1:15" x14ac:dyDescent="0.15">
      <c r="A40" s="399"/>
      <c r="B40" s="400"/>
      <c r="C40" s="403"/>
      <c r="D40" s="404"/>
      <c r="E40" s="407"/>
      <c r="F40" s="408"/>
      <c r="G40" s="407"/>
      <c r="H40" s="408"/>
      <c r="I40" s="416"/>
      <c r="J40" s="412"/>
      <c r="K40" s="412"/>
      <c r="L40" s="412"/>
      <c r="M40" s="413"/>
      <c r="N40" s="172"/>
      <c r="O40" s="173"/>
    </row>
    <row r="41" spans="1:15" x14ac:dyDescent="0.15">
      <c r="A41" s="399"/>
      <c r="B41" s="400"/>
      <c r="C41" s="403"/>
      <c r="D41" s="404"/>
      <c r="E41" s="407"/>
      <c r="F41" s="408"/>
      <c r="G41" s="407"/>
      <c r="H41" s="408"/>
      <c r="I41" s="419" t="s">
        <v>263</v>
      </c>
      <c r="J41" s="420"/>
      <c r="K41" s="420"/>
      <c r="L41" s="420"/>
      <c r="M41" s="420"/>
      <c r="N41" s="420"/>
      <c r="O41" s="421"/>
    </row>
    <row r="42" spans="1:15" x14ac:dyDescent="0.15">
      <c r="A42" s="399"/>
      <c r="B42" s="400"/>
      <c r="C42" s="403"/>
      <c r="D42" s="404"/>
      <c r="E42" s="407"/>
      <c r="F42" s="408"/>
      <c r="G42" s="407"/>
      <c r="H42" s="408"/>
      <c r="I42" s="422"/>
      <c r="J42" s="423"/>
      <c r="K42" s="423"/>
      <c r="L42" s="166" t="s">
        <v>264</v>
      </c>
      <c r="M42" s="167"/>
      <c r="N42" s="424">
        <f>I42*M42</f>
        <v>0</v>
      </c>
      <c r="O42" s="425"/>
    </row>
    <row r="43" spans="1:15" x14ac:dyDescent="0.15">
      <c r="A43" s="441"/>
      <c r="B43" s="442"/>
      <c r="C43" s="445"/>
      <c r="D43" s="446"/>
      <c r="E43" s="409"/>
      <c r="F43" s="410"/>
      <c r="G43" s="409"/>
      <c r="H43" s="410"/>
      <c r="I43" s="435"/>
      <c r="J43" s="436"/>
      <c r="K43" s="436"/>
      <c r="L43" s="168" t="s">
        <v>264</v>
      </c>
      <c r="M43" s="169"/>
      <c r="N43" s="437">
        <f>I43*M43</f>
        <v>0</v>
      </c>
      <c r="O43" s="438"/>
    </row>
    <row r="44" spans="1:15" x14ac:dyDescent="0.15">
      <c r="A44" s="397" t="s">
        <v>266</v>
      </c>
      <c r="B44" s="398"/>
      <c r="C44" s="403">
        <v>0</v>
      </c>
      <c r="D44" s="404"/>
      <c r="E44" s="405">
        <f>SUM(N44:O50)</f>
        <v>0</v>
      </c>
      <c r="F44" s="406"/>
      <c r="G44" s="405">
        <f>E44-C44</f>
        <v>0</v>
      </c>
      <c r="H44" s="406"/>
      <c r="I44" s="416"/>
      <c r="J44" s="412"/>
      <c r="K44" s="412"/>
      <c r="L44" s="412"/>
      <c r="M44" s="413"/>
      <c r="N44" s="172"/>
      <c r="O44" s="173"/>
    </row>
    <row r="45" spans="1:15" x14ac:dyDescent="0.15">
      <c r="A45" s="399"/>
      <c r="B45" s="400"/>
      <c r="C45" s="403"/>
      <c r="D45" s="404"/>
      <c r="E45" s="407"/>
      <c r="F45" s="408"/>
      <c r="G45" s="407"/>
      <c r="H45" s="408"/>
      <c r="I45" s="416"/>
      <c r="J45" s="412"/>
      <c r="K45" s="412"/>
      <c r="L45" s="412"/>
      <c r="M45" s="413"/>
      <c r="N45" s="172"/>
      <c r="O45" s="173"/>
    </row>
    <row r="46" spans="1:15" x14ac:dyDescent="0.15">
      <c r="A46" s="399"/>
      <c r="B46" s="400"/>
      <c r="C46" s="403"/>
      <c r="D46" s="404"/>
      <c r="E46" s="407"/>
      <c r="F46" s="408"/>
      <c r="G46" s="407"/>
      <c r="H46" s="408"/>
      <c r="I46" s="416"/>
      <c r="J46" s="412"/>
      <c r="K46" s="412"/>
      <c r="L46" s="412"/>
      <c r="M46" s="413"/>
      <c r="N46" s="172"/>
      <c r="O46" s="173"/>
    </row>
    <row r="47" spans="1:15" x14ac:dyDescent="0.15">
      <c r="A47" s="399"/>
      <c r="B47" s="400"/>
      <c r="C47" s="403"/>
      <c r="D47" s="404"/>
      <c r="E47" s="407"/>
      <c r="F47" s="408"/>
      <c r="G47" s="407"/>
      <c r="H47" s="408"/>
      <c r="I47" s="416"/>
      <c r="J47" s="412"/>
      <c r="K47" s="412"/>
      <c r="L47" s="412"/>
      <c r="M47" s="413"/>
      <c r="N47" s="172"/>
      <c r="O47" s="173"/>
    </row>
    <row r="48" spans="1:15" x14ac:dyDescent="0.15">
      <c r="A48" s="399"/>
      <c r="B48" s="400"/>
      <c r="C48" s="403"/>
      <c r="D48" s="404"/>
      <c r="E48" s="407"/>
      <c r="F48" s="408"/>
      <c r="G48" s="407"/>
      <c r="H48" s="408"/>
      <c r="I48" s="419" t="s">
        <v>263</v>
      </c>
      <c r="J48" s="420"/>
      <c r="K48" s="420"/>
      <c r="L48" s="420"/>
      <c r="M48" s="420"/>
      <c r="N48" s="420"/>
      <c r="O48" s="421"/>
    </row>
    <row r="49" spans="1:15" x14ac:dyDescent="0.15">
      <c r="A49" s="399"/>
      <c r="B49" s="400"/>
      <c r="C49" s="403"/>
      <c r="D49" s="404"/>
      <c r="E49" s="407"/>
      <c r="F49" s="408"/>
      <c r="G49" s="407"/>
      <c r="H49" s="408"/>
      <c r="I49" s="470"/>
      <c r="J49" s="471"/>
      <c r="K49" s="471"/>
      <c r="L49" s="166" t="s">
        <v>264</v>
      </c>
      <c r="M49" s="167"/>
      <c r="N49" s="424">
        <f>I49*M49</f>
        <v>0</v>
      </c>
      <c r="O49" s="425"/>
    </row>
    <row r="50" spans="1:15" ht="14.25" thickBot="1" x14ac:dyDescent="0.2">
      <c r="A50" s="399"/>
      <c r="B50" s="400"/>
      <c r="C50" s="403"/>
      <c r="D50" s="404"/>
      <c r="E50" s="468"/>
      <c r="F50" s="469"/>
      <c r="G50" s="468"/>
      <c r="H50" s="469"/>
      <c r="I50" s="459"/>
      <c r="J50" s="460"/>
      <c r="K50" s="460"/>
      <c r="L50" s="168" t="s">
        <v>264</v>
      </c>
      <c r="M50" s="169"/>
      <c r="N50" s="437">
        <f>I50*M50</f>
        <v>0</v>
      </c>
      <c r="O50" s="438"/>
    </row>
    <row r="51" spans="1:15" ht="41.25" customHeight="1" thickTop="1" x14ac:dyDescent="0.15">
      <c r="A51" s="461" t="s">
        <v>267</v>
      </c>
      <c r="B51" s="462"/>
      <c r="C51" s="463">
        <f>SUM(C26:D50)</f>
        <v>300000</v>
      </c>
      <c r="D51" s="464"/>
      <c r="E51" s="463">
        <f>SUM(E26:F50)</f>
        <v>300000</v>
      </c>
      <c r="F51" s="464"/>
      <c r="G51" s="463">
        <f>E51-C51</f>
        <v>0</v>
      </c>
      <c r="H51" s="464"/>
      <c r="I51" s="465"/>
      <c r="J51" s="466"/>
      <c r="K51" s="466"/>
      <c r="L51" s="466"/>
      <c r="M51" s="466"/>
      <c r="N51" s="466"/>
      <c r="O51" s="467"/>
    </row>
    <row r="53" spans="1:15" ht="15" x14ac:dyDescent="0.15">
      <c r="A53" s="161" t="s">
        <v>268</v>
      </c>
      <c r="B53" s="163"/>
      <c r="C53" s="163"/>
      <c r="D53" s="163"/>
      <c r="E53" s="163"/>
      <c r="F53" s="163"/>
      <c r="G53" s="163"/>
      <c r="H53" s="163"/>
      <c r="I53" s="164"/>
      <c r="J53" s="164"/>
      <c r="K53" s="164"/>
      <c r="L53" s="164"/>
    </row>
    <row r="54" spans="1:15" ht="22.5" customHeight="1" x14ac:dyDescent="0.15">
      <c r="A54" s="452" t="s">
        <v>254</v>
      </c>
      <c r="B54" s="453"/>
      <c r="C54" s="454" t="s">
        <v>255</v>
      </c>
      <c r="D54" s="455"/>
      <c r="E54" s="376" t="s">
        <v>256</v>
      </c>
      <c r="F54" s="377"/>
      <c r="G54" s="378" t="s">
        <v>257</v>
      </c>
      <c r="H54" s="379"/>
      <c r="I54" s="456" t="s">
        <v>258</v>
      </c>
      <c r="J54" s="457"/>
      <c r="K54" s="457"/>
      <c r="L54" s="457"/>
      <c r="M54" s="458"/>
      <c r="N54" s="383" t="s">
        <v>259</v>
      </c>
      <c r="O54" s="384"/>
    </row>
    <row r="55" spans="1:15" x14ac:dyDescent="0.15">
      <c r="A55" s="472" t="s">
        <v>269</v>
      </c>
      <c r="B55" s="473"/>
      <c r="C55" s="405">
        <v>50000</v>
      </c>
      <c r="D55" s="406"/>
      <c r="E55" s="405">
        <f>SUM(N55:O62)</f>
        <v>60000</v>
      </c>
      <c r="F55" s="406"/>
      <c r="G55" s="405">
        <f>E55-C55</f>
        <v>10000</v>
      </c>
      <c r="H55" s="406"/>
      <c r="I55" s="478"/>
      <c r="J55" s="448"/>
      <c r="K55" s="448"/>
      <c r="L55" s="448"/>
      <c r="M55" s="449"/>
      <c r="N55" s="414"/>
      <c r="O55" s="415"/>
    </row>
    <row r="56" spans="1:15" x14ac:dyDescent="0.15">
      <c r="A56" s="474"/>
      <c r="B56" s="475"/>
      <c r="C56" s="407"/>
      <c r="D56" s="408"/>
      <c r="E56" s="407"/>
      <c r="F56" s="408"/>
      <c r="G56" s="407"/>
      <c r="H56" s="408"/>
      <c r="I56" s="411"/>
      <c r="J56" s="412"/>
      <c r="K56" s="412"/>
      <c r="L56" s="412"/>
      <c r="M56" s="413"/>
      <c r="N56" s="417"/>
      <c r="O56" s="418"/>
    </row>
    <row r="57" spans="1:15" x14ac:dyDescent="0.15">
      <c r="A57" s="474"/>
      <c r="B57" s="475"/>
      <c r="C57" s="407"/>
      <c r="D57" s="408"/>
      <c r="E57" s="407"/>
      <c r="F57" s="408"/>
      <c r="G57" s="407"/>
      <c r="H57" s="408"/>
      <c r="I57" s="411" t="s">
        <v>383</v>
      </c>
      <c r="J57" s="412"/>
      <c r="K57" s="412"/>
      <c r="L57" s="412"/>
      <c r="M57" s="413"/>
      <c r="N57" s="417">
        <v>40000</v>
      </c>
      <c r="O57" s="418"/>
    </row>
    <row r="58" spans="1:15" x14ac:dyDescent="0.15">
      <c r="A58" s="474"/>
      <c r="B58" s="475"/>
      <c r="C58" s="407"/>
      <c r="D58" s="408"/>
      <c r="E58" s="407"/>
      <c r="F58" s="408"/>
      <c r="G58" s="407"/>
      <c r="H58" s="408"/>
      <c r="I58" s="411" t="s">
        <v>384</v>
      </c>
      <c r="J58" s="412"/>
      <c r="K58" s="412"/>
      <c r="L58" s="412"/>
      <c r="M58" s="413"/>
      <c r="N58" s="417">
        <v>20000</v>
      </c>
      <c r="O58" s="418"/>
    </row>
    <row r="59" spans="1:15" x14ac:dyDescent="0.15">
      <c r="A59" s="474"/>
      <c r="B59" s="475"/>
      <c r="C59" s="407"/>
      <c r="D59" s="408"/>
      <c r="E59" s="407"/>
      <c r="F59" s="408"/>
      <c r="G59" s="407"/>
      <c r="H59" s="408"/>
      <c r="I59" s="416"/>
      <c r="J59" s="412"/>
      <c r="K59" s="412"/>
      <c r="L59" s="412"/>
      <c r="M59" s="413"/>
      <c r="N59" s="417"/>
      <c r="O59" s="418"/>
    </row>
    <row r="60" spans="1:15" x14ac:dyDescent="0.15">
      <c r="A60" s="474"/>
      <c r="B60" s="475"/>
      <c r="C60" s="407"/>
      <c r="D60" s="408"/>
      <c r="E60" s="407"/>
      <c r="F60" s="408"/>
      <c r="G60" s="407"/>
      <c r="H60" s="408"/>
      <c r="I60" s="416"/>
      <c r="J60" s="412"/>
      <c r="K60" s="412"/>
      <c r="L60" s="412"/>
      <c r="M60" s="413"/>
      <c r="N60" s="417"/>
      <c r="O60" s="418"/>
    </row>
    <row r="61" spans="1:15" x14ac:dyDescent="0.15">
      <c r="A61" s="474"/>
      <c r="B61" s="475"/>
      <c r="C61" s="407"/>
      <c r="D61" s="408"/>
      <c r="E61" s="407"/>
      <c r="F61" s="408"/>
      <c r="G61" s="407"/>
      <c r="H61" s="408"/>
      <c r="I61" s="416"/>
      <c r="J61" s="412"/>
      <c r="K61" s="412"/>
      <c r="L61" s="412"/>
      <c r="M61" s="413"/>
      <c r="N61" s="417"/>
      <c r="O61" s="418"/>
    </row>
    <row r="62" spans="1:15" x14ac:dyDescent="0.15">
      <c r="A62" s="476"/>
      <c r="B62" s="477"/>
      <c r="C62" s="409"/>
      <c r="D62" s="410"/>
      <c r="E62" s="409"/>
      <c r="F62" s="410"/>
      <c r="G62" s="409"/>
      <c r="H62" s="410"/>
      <c r="I62" s="435"/>
      <c r="J62" s="436"/>
      <c r="K62" s="436"/>
      <c r="L62" s="436"/>
      <c r="M62" s="479"/>
      <c r="N62" s="426"/>
      <c r="O62" s="427"/>
    </row>
    <row r="63" spans="1:15" x14ac:dyDescent="0.15">
      <c r="A63" s="474" t="s">
        <v>270</v>
      </c>
      <c r="B63" s="475"/>
      <c r="C63" s="407">
        <v>50000</v>
      </c>
      <c r="D63" s="408"/>
      <c r="E63" s="405">
        <f t="shared" ref="E63" si="0">SUM(N63:O70)</f>
        <v>50000</v>
      </c>
      <c r="F63" s="406"/>
      <c r="G63" s="405">
        <f>E63-C63</f>
        <v>0</v>
      </c>
      <c r="H63" s="406"/>
      <c r="I63" s="411"/>
      <c r="J63" s="412"/>
      <c r="K63" s="412"/>
      <c r="L63" s="412"/>
      <c r="M63" s="413"/>
      <c r="N63" s="414"/>
      <c r="O63" s="415"/>
    </row>
    <row r="64" spans="1:15" x14ac:dyDescent="0.15">
      <c r="A64" s="474"/>
      <c r="B64" s="475"/>
      <c r="C64" s="407"/>
      <c r="D64" s="408"/>
      <c r="E64" s="407"/>
      <c r="F64" s="408"/>
      <c r="G64" s="407"/>
      <c r="H64" s="408"/>
      <c r="I64" s="416"/>
      <c r="J64" s="412"/>
      <c r="K64" s="412"/>
      <c r="L64" s="412"/>
      <c r="M64" s="413"/>
      <c r="N64" s="417"/>
      <c r="O64" s="418"/>
    </row>
    <row r="65" spans="1:15" x14ac:dyDescent="0.15">
      <c r="A65" s="474"/>
      <c r="B65" s="475"/>
      <c r="C65" s="407"/>
      <c r="D65" s="408"/>
      <c r="E65" s="407"/>
      <c r="F65" s="408"/>
      <c r="G65" s="407"/>
      <c r="H65" s="408"/>
      <c r="I65" s="411" t="s">
        <v>385</v>
      </c>
      <c r="J65" s="412"/>
      <c r="K65" s="412"/>
      <c r="L65" s="412"/>
      <c r="M65" s="413"/>
      <c r="N65" s="417">
        <v>50000</v>
      </c>
      <c r="O65" s="418"/>
    </row>
    <row r="66" spans="1:15" x14ac:dyDescent="0.15">
      <c r="A66" s="474"/>
      <c r="B66" s="475"/>
      <c r="C66" s="407"/>
      <c r="D66" s="408"/>
      <c r="E66" s="407"/>
      <c r="F66" s="408"/>
      <c r="G66" s="407"/>
      <c r="H66" s="408"/>
      <c r="I66" s="416"/>
      <c r="J66" s="412"/>
      <c r="K66" s="412"/>
      <c r="L66" s="412"/>
      <c r="M66" s="413"/>
      <c r="N66" s="417"/>
      <c r="O66" s="418"/>
    </row>
    <row r="67" spans="1:15" x14ac:dyDescent="0.15">
      <c r="A67" s="474"/>
      <c r="B67" s="475"/>
      <c r="C67" s="407"/>
      <c r="D67" s="408"/>
      <c r="E67" s="407"/>
      <c r="F67" s="408"/>
      <c r="G67" s="407"/>
      <c r="H67" s="408"/>
      <c r="I67" s="416"/>
      <c r="J67" s="412"/>
      <c r="K67" s="412"/>
      <c r="L67" s="412"/>
      <c r="M67" s="413"/>
      <c r="N67" s="417"/>
      <c r="O67" s="418"/>
    </row>
    <row r="68" spans="1:15" x14ac:dyDescent="0.15">
      <c r="A68" s="474"/>
      <c r="B68" s="475"/>
      <c r="C68" s="407"/>
      <c r="D68" s="408"/>
      <c r="E68" s="407"/>
      <c r="F68" s="408"/>
      <c r="G68" s="407"/>
      <c r="H68" s="408"/>
      <c r="I68" s="416"/>
      <c r="J68" s="412"/>
      <c r="K68" s="412"/>
      <c r="L68" s="412"/>
      <c r="M68" s="413"/>
      <c r="N68" s="417"/>
      <c r="O68" s="418"/>
    </row>
    <row r="69" spans="1:15" x14ac:dyDescent="0.15">
      <c r="A69" s="474"/>
      <c r="B69" s="475"/>
      <c r="C69" s="407"/>
      <c r="D69" s="408"/>
      <c r="E69" s="407"/>
      <c r="F69" s="408"/>
      <c r="G69" s="407"/>
      <c r="H69" s="408"/>
      <c r="I69" s="416"/>
      <c r="J69" s="412"/>
      <c r="K69" s="412"/>
      <c r="L69" s="412"/>
      <c r="M69" s="413"/>
      <c r="N69" s="417"/>
      <c r="O69" s="418"/>
    </row>
    <row r="70" spans="1:15" x14ac:dyDescent="0.15">
      <c r="A70" s="474"/>
      <c r="B70" s="475"/>
      <c r="C70" s="407"/>
      <c r="D70" s="408"/>
      <c r="E70" s="409"/>
      <c r="F70" s="410"/>
      <c r="G70" s="409"/>
      <c r="H70" s="410"/>
      <c r="I70" s="416"/>
      <c r="J70" s="412"/>
      <c r="K70" s="412"/>
      <c r="L70" s="412"/>
      <c r="M70" s="413"/>
      <c r="N70" s="426"/>
      <c r="O70" s="427"/>
    </row>
    <row r="71" spans="1:15" x14ac:dyDescent="0.15">
      <c r="A71" s="472" t="s">
        <v>271</v>
      </c>
      <c r="B71" s="473"/>
      <c r="C71" s="405">
        <v>50000</v>
      </c>
      <c r="D71" s="406"/>
      <c r="E71" s="405">
        <f t="shared" ref="E71" si="1">SUM(N71:O78)</f>
        <v>60000</v>
      </c>
      <c r="F71" s="406"/>
      <c r="G71" s="405">
        <f>E71-C71</f>
        <v>10000</v>
      </c>
      <c r="H71" s="406"/>
      <c r="I71" s="478"/>
      <c r="J71" s="448"/>
      <c r="K71" s="448"/>
      <c r="L71" s="448"/>
      <c r="M71" s="449"/>
      <c r="N71" s="414"/>
      <c r="O71" s="415"/>
    </row>
    <row r="72" spans="1:15" x14ac:dyDescent="0.15">
      <c r="A72" s="474"/>
      <c r="B72" s="475"/>
      <c r="C72" s="407"/>
      <c r="D72" s="408"/>
      <c r="E72" s="407"/>
      <c r="F72" s="408"/>
      <c r="G72" s="407"/>
      <c r="H72" s="408"/>
      <c r="I72" s="411"/>
      <c r="J72" s="412"/>
      <c r="K72" s="412"/>
      <c r="L72" s="412"/>
      <c r="M72" s="413"/>
      <c r="N72" s="417"/>
      <c r="O72" s="418"/>
    </row>
    <row r="73" spans="1:15" x14ac:dyDescent="0.15">
      <c r="A73" s="474"/>
      <c r="B73" s="475"/>
      <c r="C73" s="407"/>
      <c r="D73" s="408"/>
      <c r="E73" s="407"/>
      <c r="F73" s="408"/>
      <c r="G73" s="407"/>
      <c r="H73" s="408"/>
      <c r="I73" s="411" t="s">
        <v>386</v>
      </c>
      <c r="J73" s="412"/>
      <c r="K73" s="412"/>
      <c r="L73" s="412"/>
      <c r="M73" s="413"/>
      <c r="N73" s="417">
        <v>50000</v>
      </c>
      <c r="O73" s="418"/>
    </row>
    <row r="74" spans="1:15" x14ac:dyDescent="0.15">
      <c r="A74" s="474"/>
      <c r="B74" s="475"/>
      <c r="C74" s="407"/>
      <c r="D74" s="408"/>
      <c r="E74" s="407"/>
      <c r="F74" s="408"/>
      <c r="G74" s="407"/>
      <c r="H74" s="408"/>
      <c r="I74" s="411" t="s">
        <v>387</v>
      </c>
      <c r="J74" s="412"/>
      <c r="K74" s="412"/>
      <c r="L74" s="412"/>
      <c r="M74" s="413"/>
      <c r="N74" s="417">
        <v>10000</v>
      </c>
      <c r="O74" s="418"/>
    </row>
    <row r="75" spans="1:15" x14ac:dyDescent="0.15">
      <c r="A75" s="474"/>
      <c r="B75" s="475"/>
      <c r="C75" s="407"/>
      <c r="D75" s="408"/>
      <c r="E75" s="407"/>
      <c r="F75" s="408"/>
      <c r="G75" s="407"/>
      <c r="H75" s="408"/>
      <c r="I75" s="416"/>
      <c r="J75" s="412"/>
      <c r="K75" s="412"/>
      <c r="L75" s="412"/>
      <c r="M75" s="413"/>
      <c r="N75" s="417"/>
      <c r="O75" s="418"/>
    </row>
    <row r="76" spans="1:15" x14ac:dyDescent="0.15">
      <c r="A76" s="474"/>
      <c r="B76" s="475"/>
      <c r="C76" s="407"/>
      <c r="D76" s="408"/>
      <c r="E76" s="407"/>
      <c r="F76" s="408"/>
      <c r="G76" s="407"/>
      <c r="H76" s="408"/>
      <c r="I76" s="416"/>
      <c r="J76" s="412"/>
      <c r="K76" s="412"/>
      <c r="L76" s="412"/>
      <c r="M76" s="413"/>
      <c r="N76" s="417"/>
      <c r="O76" s="418"/>
    </row>
    <row r="77" spans="1:15" x14ac:dyDescent="0.15">
      <c r="A77" s="474"/>
      <c r="B77" s="475"/>
      <c r="C77" s="407"/>
      <c r="D77" s="408"/>
      <c r="E77" s="407"/>
      <c r="F77" s="408"/>
      <c r="G77" s="407"/>
      <c r="H77" s="408"/>
      <c r="I77" s="416"/>
      <c r="J77" s="412"/>
      <c r="K77" s="412"/>
      <c r="L77" s="412"/>
      <c r="M77" s="413"/>
      <c r="N77" s="417"/>
      <c r="O77" s="418"/>
    </row>
    <row r="78" spans="1:15" x14ac:dyDescent="0.15">
      <c r="A78" s="476"/>
      <c r="B78" s="477"/>
      <c r="C78" s="409"/>
      <c r="D78" s="410"/>
      <c r="E78" s="409"/>
      <c r="F78" s="410"/>
      <c r="G78" s="409"/>
      <c r="H78" s="410"/>
      <c r="I78" s="435"/>
      <c r="J78" s="436"/>
      <c r="K78" s="436"/>
      <c r="L78" s="436"/>
      <c r="M78" s="479"/>
      <c r="N78" s="426"/>
      <c r="O78" s="427"/>
    </row>
    <row r="79" spans="1:15" x14ac:dyDescent="0.15">
      <c r="A79" s="480" t="s">
        <v>272</v>
      </c>
      <c r="B79" s="481"/>
      <c r="C79" s="407">
        <v>50000</v>
      </c>
      <c r="D79" s="408"/>
      <c r="E79" s="405">
        <f t="shared" ref="E79" si="2">SUM(N79:O86)</f>
        <v>20000</v>
      </c>
      <c r="F79" s="406"/>
      <c r="G79" s="405">
        <f>E79-C79</f>
        <v>-30000</v>
      </c>
      <c r="H79" s="406"/>
      <c r="I79" s="411" t="s">
        <v>388</v>
      </c>
      <c r="J79" s="412"/>
      <c r="K79" s="412"/>
      <c r="L79" s="412"/>
      <c r="M79" s="413"/>
      <c r="N79" s="414">
        <v>20000</v>
      </c>
      <c r="O79" s="415"/>
    </row>
    <row r="80" spans="1:15" x14ac:dyDescent="0.15">
      <c r="A80" s="480"/>
      <c r="B80" s="481"/>
      <c r="C80" s="407"/>
      <c r="D80" s="408"/>
      <c r="E80" s="407"/>
      <c r="F80" s="408"/>
      <c r="G80" s="407"/>
      <c r="H80" s="408"/>
      <c r="I80" s="416"/>
      <c r="J80" s="412"/>
      <c r="K80" s="412"/>
      <c r="L80" s="412"/>
      <c r="M80" s="413"/>
      <c r="N80" s="417"/>
      <c r="O80" s="418"/>
    </row>
    <row r="81" spans="1:15" x14ac:dyDescent="0.15">
      <c r="A81" s="480"/>
      <c r="B81" s="481"/>
      <c r="C81" s="407"/>
      <c r="D81" s="408"/>
      <c r="E81" s="407"/>
      <c r="F81" s="408"/>
      <c r="G81" s="407"/>
      <c r="H81" s="408"/>
      <c r="I81" s="416"/>
      <c r="J81" s="412"/>
      <c r="K81" s="412"/>
      <c r="L81" s="412"/>
      <c r="M81" s="413"/>
      <c r="N81" s="417"/>
      <c r="O81" s="418"/>
    </row>
    <row r="82" spans="1:15" x14ac:dyDescent="0.15">
      <c r="A82" s="480"/>
      <c r="B82" s="481"/>
      <c r="C82" s="407"/>
      <c r="D82" s="408"/>
      <c r="E82" s="407"/>
      <c r="F82" s="408"/>
      <c r="G82" s="407"/>
      <c r="H82" s="408"/>
      <c r="I82" s="416"/>
      <c r="J82" s="412"/>
      <c r="K82" s="412"/>
      <c r="L82" s="412"/>
      <c r="M82" s="413"/>
      <c r="N82" s="417"/>
      <c r="O82" s="418"/>
    </row>
    <row r="83" spans="1:15" x14ac:dyDescent="0.15">
      <c r="A83" s="480"/>
      <c r="B83" s="481"/>
      <c r="C83" s="407"/>
      <c r="D83" s="408"/>
      <c r="E83" s="407"/>
      <c r="F83" s="408"/>
      <c r="G83" s="407"/>
      <c r="H83" s="408"/>
      <c r="I83" s="416"/>
      <c r="J83" s="412"/>
      <c r="K83" s="412"/>
      <c r="L83" s="412"/>
      <c r="M83" s="413"/>
      <c r="N83" s="417"/>
      <c r="O83" s="418"/>
    </row>
    <row r="84" spans="1:15" x14ac:dyDescent="0.15">
      <c r="A84" s="480"/>
      <c r="B84" s="481"/>
      <c r="C84" s="407"/>
      <c r="D84" s="408"/>
      <c r="E84" s="407"/>
      <c r="F84" s="408"/>
      <c r="G84" s="407"/>
      <c r="H84" s="408"/>
      <c r="I84" s="416"/>
      <c r="J84" s="412"/>
      <c r="K84" s="412"/>
      <c r="L84" s="412"/>
      <c r="M84" s="413"/>
      <c r="N84" s="417"/>
      <c r="O84" s="418"/>
    </row>
    <row r="85" spans="1:15" x14ac:dyDescent="0.15">
      <c r="A85" s="480"/>
      <c r="B85" s="481"/>
      <c r="C85" s="407"/>
      <c r="D85" s="408"/>
      <c r="E85" s="407"/>
      <c r="F85" s="408"/>
      <c r="G85" s="407"/>
      <c r="H85" s="408"/>
      <c r="I85" s="416"/>
      <c r="J85" s="412"/>
      <c r="K85" s="412"/>
      <c r="L85" s="412"/>
      <c r="M85" s="413"/>
      <c r="N85" s="417"/>
      <c r="O85" s="418"/>
    </row>
    <row r="86" spans="1:15" x14ac:dyDescent="0.15">
      <c r="A86" s="480"/>
      <c r="B86" s="481"/>
      <c r="C86" s="407"/>
      <c r="D86" s="408"/>
      <c r="E86" s="409"/>
      <c r="F86" s="410"/>
      <c r="G86" s="409"/>
      <c r="H86" s="410"/>
      <c r="I86" s="416"/>
      <c r="J86" s="412"/>
      <c r="K86" s="412"/>
      <c r="L86" s="412"/>
      <c r="M86" s="413"/>
      <c r="N86" s="426"/>
      <c r="O86" s="427"/>
    </row>
    <row r="87" spans="1:15" x14ac:dyDescent="0.15">
      <c r="A87" s="472" t="s">
        <v>273</v>
      </c>
      <c r="B87" s="473"/>
      <c r="C87" s="405">
        <v>50000</v>
      </c>
      <c r="D87" s="406"/>
      <c r="E87" s="405">
        <f t="shared" ref="E87" si="3">SUM(N87:O94)</f>
        <v>50000</v>
      </c>
      <c r="F87" s="406"/>
      <c r="G87" s="405">
        <f>E87-C87</f>
        <v>0</v>
      </c>
      <c r="H87" s="406"/>
      <c r="I87" s="478" t="s">
        <v>389</v>
      </c>
      <c r="J87" s="448"/>
      <c r="K87" s="448"/>
      <c r="L87" s="448"/>
      <c r="M87" s="449"/>
      <c r="N87" s="414">
        <v>30000</v>
      </c>
      <c r="O87" s="415"/>
    </row>
    <row r="88" spans="1:15" x14ac:dyDescent="0.15">
      <c r="A88" s="474"/>
      <c r="B88" s="475"/>
      <c r="C88" s="407"/>
      <c r="D88" s="408"/>
      <c r="E88" s="407"/>
      <c r="F88" s="408"/>
      <c r="G88" s="407"/>
      <c r="H88" s="408"/>
      <c r="I88" s="411" t="s">
        <v>390</v>
      </c>
      <c r="J88" s="412"/>
      <c r="K88" s="412"/>
      <c r="L88" s="412"/>
      <c r="M88" s="413"/>
      <c r="N88" s="417">
        <v>20000</v>
      </c>
      <c r="O88" s="418"/>
    </row>
    <row r="89" spans="1:15" x14ac:dyDescent="0.15">
      <c r="A89" s="474"/>
      <c r="B89" s="475"/>
      <c r="C89" s="407"/>
      <c r="D89" s="408"/>
      <c r="E89" s="407"/>
      <c r="F89" s="408"/>
      <c r="G89" s="407"/>
      <c r="H89" s="408"/>
      <c r="I89" s="416"/>
      <c r="J89" s="412"/>
      <c r="K89" s="412"/>
      <c r="L89" s="412"/>
      <c r="M89" s="413"/>
      <c r="N89" s="417"/>
      <c r="O89" s="418"/>
    </row>
    <row r="90" spans="1:15" x14ac:dyDescent="0.15">
      <c r="A90" s="474"/>
      <c r="B90" s="475"/>
      <c r="C90" s="407"/>
      <c r="D90" s="408"/>
      <c r="E90" s="407"/>
      <c r="F90" s="408"/>
      <c r="G90" s="407"/>
      <c r="H90" s="408"/>
      <c r="I90" s="416"/>
      <c r="J90" s="412"/>
      <c r="K90" s="412"/>
      <c r="L90" s="412"/>
      <c r="M90" s="413"/>
      <c r="N90" s="417"/>
      <c r="O90" s="418"/>
    </row>
    <row r="91" spans="1:15" x14ac:dyDescent="0.15">
      <c r="A91" s="474"/>
      <c r="B91" s="475"/>
      <c r="C91" s="407"/>
      <c r="D91" s="408"/>
      <c r="E91" s="407"/>
      <c r="F91" s="408"/>
      <c r="G91" s="407"/>
      <c r="H91" s="408"/>
      <c r="I91" s="416"/>
      <c r="J91" s="412"/>
      <c r="K91" s="412"/>
      <c r="L91" s="412"/>
      <c r="M91" s="413"/>
      <c r="N91" s="417"/>
      <c r="O91" s="418"/>
    </row>
    <row r="92" spans="1:15" x14ac:dyDescent="0.15">
      <c r="A92" s="474"/>
      <c r="B92" s="475"/>
      <c r="C92" s="407"/>
      <c r="D92" s="408"/>
      <c r="E92" s="407"/>
      <c r="F92" s="408"/>
      <c r="G92" s="407"/>
      <c r="H92" s="408"/>
      <c r="I92" s="416"/>
      <c r="J92" s="412"/>
      <c r="K92" s="412"/>
      <c r="L92" s="412"/>
      <c r="M92" s="413"/>
      <c r="N92" s="417"/>
      <c r="O92" s="418"/>
    </row>
    <row r="93" spans="1:15" x14ac:dyDescent="0.15">
      <c r="A93" s="474"/>
      <c r="B93" s="475"/>
      <c r="C93" s="407"/>
      <c r="D93" s="408"/>
      <c r="E93" s="407"/>
      <c r="F93" s="408"/>
      <c r="G93" s="407"/>
      <c r="H93" s="408"/>
      <c r="I93" s="416"/>
      <c r="J93" s="412"/>
      <c r="K93" s="412"/>
      <c r="L93" s="412"/>
      <c r="M93" s="413"/>
      <c r="N93" s="417"/>
      <c r="O93" s="418"/>
    </row>
    <row r="94" spans="1:15" x14ac:dyDescent="0.15">
      <c r="A94" s="476"/>
      <c r="B94" s="477"/>
      <c r="C94" s="409"/>
      <c r="D94" s="410"/>
      <c r="E94" s="409"/>
      <c r="F94" s="410"/>
      <c r="G94" s="409"/>
      <c r="H94" s="410"/>
      <c r="I94" s="435"/>
      <c r="J94" s="436"/>
      <c r="K94" s="436"/>
      <c r="L94" s="436"/>
      <c r="M94" s="479"/>
      <c r="N94" s="426"/>
      <c r="O94" s="427"/>
    </row>
    <row r="95" spans="1:15" x14ac:dyDescent="0.15">
      <c r="A95" s="472" t="s">
        <v>274</v>
      </c>
      <c r="B95" s="473"/>
      <c r="C95" s="405">
        <v>50000</v>
      </c>
      <c r="D95" s="406"/>
      <c r="E95" s="405">
        <f t="shared" ref="E95" si="4">SUM(N95:O102)</f>
        <v>50000</v>
      </c>
      <c r="F95" s="406"/>
      <c r="G95" s="405">
        <f>E95-C95</f>
        <v>0</v>
      </c>
      <c r="H95" s="406"/>
      <c r="I95" s="478" t="s">
        <v>391</v>
      </c>
      <c r="J95" s="448"/>
      <c r="K95" s="448"/>
      <c r="L95" s="448"/>
      <c r="M95" s="449"/>
      <c r="N95" s="414">
        <v>50000</v>
      </c>
      <c r="O95" s="415"/>
    </row>
    <row r="96" spans="1:15" x14ac:dyDescent="0.15">
      <c r="A96" s="474"/>
      <c r="B96" s="475"/>
      <c r="C96" s="407"/>
      <c r="D96" s="408"/>
      <c r="E96" s="407"/>
      <c r="F96" s="408"/>
      <c r="G96" s="407"/>
      <c r="H96" s="408"/>
      <c r="I96" s="416"/>
      <c r="J96" s="412"/>
      <c r="K96" s="412"/>
      <c r="L96" s="412"/>
      <c r="M96" s="413"/>
      <c r="N96" s="417"/>
      <c r="O96" s="418"/>
    </row>
    <row r="97" spans="1:15" x14ac:dyDescent="0.15">
      <c r="A97" s="474"/>
      <c r="B97" s="475"/>
      <c r="C97" s="407"/>
      <c r="D97" s="408"/>
      <c r="E97" s="407"/>
      <c r="F97" s="408"/>
      <c r="G97" s="407"/>
      <c r="H97" s="408"/>
      <c r="I97" s="416"/>
      <c r="J97" s="412"/>
      <c r="K97" s="412"/>
      <c r="L97" s="412"/>
      <c r="M97" s="413"/>
      <c r="N97" s="417"/>
      <c r="O97" s="418"/>
    </row>
    <row r="98" spans="1:15" x14ac:dyDescent="0.15">
      <c r="A98" s="474"/>
      <c r="B98" s="475"/>
      <c r="C98" s="407"/>
      <c r="D98" s="408"/>
      <c r="E98" s="407"/>
      <c r="F98" s="408"/>
      <c r="G98" s="407"/>
      <c r="H98" s="408"/>
      <c r="I98" s="416"/>
      <c r="J98" s="412"/>
      <c r="K98" s="412"/>
      <c r="L98" s="412"/>
      <c r="M98" s="413"/>
      <c r="N98" s="417"/>
      <c r="O98" s="418"/>
    </row>
    <row r="99" spans="1:15" x14ac:dyDescent="0.15">
      <c r="A99" s="474"/>
      <c r="B99" s="475"/>
      <c r="C99" s="407"/>
      <c r="D99" s="408"/>
      <c r="E99" s="407"/>
      <c r="F99" s="408"/>
      <c r="G99" s="407"/>
      <c r="H99" s="408"/>
      <c r="I99" s="416"/>
      <c r="J99" s="412"/>
      <c r="K99" s="412"/>
      <c r="L99" s="412"/>
      <c r="M99" s="413"/>
      <c r="N99" s="417"/>
      <c r="O99" s="418"/>
    </row>
    <row r="100" spans="1:15" x14ac:dyDescent="0.15">
      <c r="A100" s="474"/>
      <c r="B100" s="475"/>
      <c r="C100" s="407"/>
      <c r="D100" s="408"/>
      <c r="E100" s="407"/>
      <c r="F100" s="408"/>
      <c r="G100" s="407"/>
      <c r="H100" s="408"/>
      <c r="I100" s="416"/>
      <c r="J100" s="412"/>
      <c r="K100" s="412"/>
      <c r="L100" s="412"/>
      <c r="M100" s="413"/>
      <c r="N100" s="417"/>
      <c r="O100" s="418"/>
    </row>
    <row r="101" spans="1:15" x14ac:dyDescent="0.15">
      <c r="A101" s="474"/>
      <c r="B101" s="475"/>
      <c r="C101" s="407"/>
      <c r="D101" s="408"/>
      <c r="E101" s="407"/>
      <c r="F101" s="408"/>
      <c r="G101" s="407"/>
      <c r="H101" s="408"/>
      <c r="I101" s="416"/>
      <c r="J101" s="412"/>
      <c r="K101" s="412"/>
      <c r="L101" s="412"/>
      <c r="M101" s="413"/>
      <c r="N101" s="417"/>
      <c r="O101" s="418"/>
    </row>
    <row r="102" spans="1:15" x14ac:dyDescent="0.15">
      <c r="A102" s="476"/>
      <c r="B102" s="477"/>
      <c r="C102" s="409"/>
      <c r="D102" s="410"/>
      <c r="E102" s="409"/>
      <c r="F102" s="410"/>
      <c r="G102" s="409"/>
      <c r="H102" s="410"/>
      <c r="I102" s="435"/>
      <c r="J102" s="436"/>
      <c r="K102" s="436"/>
      <c r="L102" s="436"/>
      <c r="M102" s="479"/>
      <c r="N102" s="426"/>
      <c r="O102" s="427"/>
    </row>
    <row r="103" spans="1:15" x14ac:dyDescent="0.15">
      <c r="A103" s="474" t="s">
        <v>275</v>
      </c>
      <c r="B103" s="475"/>
      <c r="C103" s="407">
        <v>0</v>
      </c>
      <c r="D103" s="408"/>
      <c r="E103" s="405">
        <f>SUM(N103:O107)</f>
        <v>10000</v>
      </c>
      <c r="F103" s="406"/>
      <c r="G103" s="405">
        <f>E103-C103</f>
        <v>10000</v>
      </c>
      <c r="H103" s="406"/>
      <c r="I103" s="411" t="s">
        <v>392</v>
      </c>
      <c r="J103" s="412"/>
      <c r="K103" s="412"/>
      <c r="L103" s="412"/>
      <c r="M103" s="413"/>
      <c r="N103" s="414">
        <v>10000</v>
      </c>
      <c r="O103" s="415"/>
    </row>
    <row r="104" spans="1:15" x14ac:dyDescent="0.15">
      <c r="A104" s="474"/>
      <c r="B104" s="475"/>
      <c r="C104" s="407"/>
      <c r="D104" s="408"/>
      <c r="E104" s="407"/>
      <c r="F104" s="408"/>
      <c r="G104" s="407"/>
      <c r="H104" s="408"/>
      <c r="I104" s="416"/>
      <c r="J104" s="412"/>
      <c r="K104" s="412"/>
      <c r="L104" s="412"/>
      <c r="M104" s="413"/>
      <c r="N104" s="417"/>
      <c r="O104" s="418"/>
    </row>
    <row r="105" spans="1:15" x14ac:dyDescent="0.15">
      <c r="A105" s="474"/>
      <c r="B105" s="475"/>
      <c r="C105" s="407"/>
      <c r="D105" s="408"/>
      <c r="E105" s="407"/>
      <c r="F105" s="408"/>
      <c r="G105" s="407"/>
      <c r="H105" s="408"/>
      <c r="I105" s="416"/>
      <c r="J105" s="412"/>
      <c r="K105" s="412"/>
      <c r="L105" s="412"/>
      <c r="M105" s="413"/>
      <c r="N105" s="417"/>
      <c r="O105" s="418"/>
    </row>
    <row r="106" spans="1:15" x14ac:dyDescent="0.15">
      <c r="A106" s="474"/>
      <c r="B106" s="475"/>
      <c r="C106" s="407"/>
      <c r="D106" s="408"/>
      <c r="E106" s="407"/>
      <c r="F106" s="408"/>
      <c r="G106" s="407"/>
      <c r="H106" s="408"/>
      <c r="I106" s="416"/>
      <c r="J106" s="412"/>
      <c r="K106" s="412"/>
      <c r="L106" s="412"/>
      <c r="M106" s="413"/>
      <c r="N106" s="417"/>
      <c r="O106" s="418"/>
    </row>
    <row r="107" spans="1:15" ht="14.25" thickBot="1" x14ac:dyDescent="0.2">
      <c r="A107" s="484"/>
      <c r="B107" s="485"/>
      <c r="C107" s="468"/>
      <c r="D107" s="469"/>
      <c r="E107" s="468"/>
      <c r="F107" s="469"/>
      <c r="G107" s="468"/>
      <c r="H107" s="469"/>
      <c r="I107" s="435"/>
      <c r="J107" s="436"/>
      <c r="K107" s="436"/>
      <c r="L107" s="436"/>
      <c r="M107" s="479"/>
      <c r="N107" s="482"/>
      <c r="O107" s="483"/>
    </row>
    <row r="108" spans="1:15" ht="41.25" customHeight="1" thickTop="1" x14ac:dyDescent="0.15">
      <c r="A108" s="461" t="s">
        <v>267</v>
      </c>
      <c r="B108" s="462"/>
      <c r="C108" s="463">
        <f>SUM(C55:D107)</f>
        <v>300000</v>
      </c>
      <c r="D108" s="464"/>
      <c r="E108" s="463">
        <f>SUM(E55:F107)</f>
        <v>300000</v>
      </c>
      <c r="F108" s="464"/>
      <c r="G108" s="463">
        <f>E108-C108</f>
        <v>0</v>
      </c>
      <c r="H108" s="464"/>
      <c r="I108" s="465"/>
      <c r="J108" s="466"/>
      <c r="K108" s="466"/>
      <c r="L108" s="466"/>
      <c r="M108" s="466"/>
      <c r="N108" s="466"/>
      <c r="O108" s="467"/>
    </row>
  </sheetData>
  <sheetProtection algorithmName="SHA-512" hashValue="bOQVg8dGse2YeYIwJSxHm56dGiOnF704Bj6EcKRXyolgpOQEjf1xj47Hv8UdfJEl6BKFjBaqQYefLDMu3G3v1g==" saltValue="Y3sOXOrQw9AFT205h81mgA==" spinCount="100000" sheet="1" selectLockedCells="1"/>
  <mergeCells count="227">
    <mergeCell ref="I106:M106"/>
    <mergeCell ref="N106:O106"/>
    <mergeCell ref="I107:M107"/>
    <mergeCell ref="N107:O107"/>
    <mergeCell ref="A108:B108"/>
    <mergeCell ref="C108:D108"/>
    <mergeCell ref="E108:F108"/>
    <mergeCell ref="G108:H108"/>
    <mergeCell ref="I108:O108"/>
    <mergeCell ref="A103:B107"/>
    <mergeCell ref="C103:D107"/>
    <mergeCell ref="E103:F107"/>
    <mergeCell ref="G103:H107"/>
    <mergeCell ref="I103:M103"/>
    <mergeCell ref="N103:O103"/>
    <mergeCell ref="I104:M104"/>
    <mergeCell ref="N104:O104"/>
    <mergeCell ref="I105:M105"/>
    <mergeCell ref="N105:O105"/>
    <mergeCell ref="A95:B102"/>
    <mergeCell ref="C95:D102"/>
    <mergeCell ref="E95:F102"/>
    <mergeCell ref="G95:H102"/>
    <mergeCell ref="I95:M95"/>
    <mergeCell ref="N95:O95"/>
    <mergeCell ref="I96:M96"/>
    <mergeCell ref="N96:O96"/>
    <mergeCell ref="I100:M100"/>
    <mergeCell ref="N100:O100"/>
    <mergeCell ref="I101:M101"/>
    <mergeCell ref="N101:O101"/>
    <mergeCell ref="I102:M102"/>
    <mergeCell ref="N102:O102"/>
    <mergeCell ref="I97:M97"/>
    <mergeCell ref="N97:O97"/>
    <mergeCell ref="I98:M98"/>
    <mergeCell ref="N98:O98"/>
    <mergeCell ref="I99:M99"/>
    <mergeCell ref="N99:O99"/>
    <mergeCell ref="A87:B94"/>
    <mergeCell ref="C87:D94"/>
    <mergeCell ref="E87:F94"/>
    <mergeCell ref="G87:H94"/>
    <mergeCell ref="I87:M87"/>
    <mergeCell ref="N87:O87"/>
    <mergeCell ref="I91:M91"/>
    <mergeCell ref="N91:O91"/>
    <mergeCell ref="I92:M92"/>
    <mergeCell ref="N92:O92"/>
    <mergeCell ref="I93:M93"/>
    <mergeCell ref="N93:O93"/>
    <mergeCell ref="I88:M88"/>
    <mergeCell ref="N88:O88"/>
    <mergeCell ref="I89:M89"/>
    <mergeCell ref="N89:O89"/>
    <mergeCell ref="I90:M90"/>
    <mergeCell ref="N90:O90"/>
    <mergeCell ref="I94:M94"/>
    <mergeCell ref="N94:O94"/>
    <mergeCell ref="I82:M82"/>
    <mergeCell ref="N82:O82"/>
    <mergeCell ref="I83:M83"/>
    <mergeCell ref="N83:O83"/>
    <mergeCell ref="I84:M84"/>
    <mergeCell ref="N84:O84"/>
    <mergeCell ref="A79:B86"/>
    <mergeCell ref="C79:D86"/>
    <mergeCell ref="E79:F86"/>
    <mergeCell ref="G79:H86"/>
    <mergeCell ref="I79:M79"/>
    <mergeCell ref="N79:O79"/>
    <mergeCell ref="I80:M80"/>
    <mergeCell ref="N80:O80"/>
    <mergeCell ref="I81:M81"/>
    <mergeCell ref="N81:O81"/>
    <mergeCell ref="I85:M85"/>
    <mergeCell ref="N85:O85"/>
    <mergeCell ref="I86:M86"/>
    <mergeCell ref="N86:O86"/>
    <mergeCell ref="A71:B78"/>
    <mergeCell ref="C71:D78"/>
    <mergeCell ref="E71:F78"/>
    <mergeCell ref="G71:H78"/>
    <mergeCell ref="I71:M71"/>
    <mergeCell ref="N71:O71"/>
    <mergeCell ref="I72:M72"/>
    <mergeCell ref="N72:O72"/>
    <mergeCell ref="I76:M76"/>
    <mergeCell ref="N76:O76"/>
    <mergeCell ref="I77:M77"/>
    <mergeCell ref="N77:O77"/>
    <mergeCell ref="I78:M78"/>
    <mergeCell ref="N78:O78"/>
    <mergeCell ref="I73:M73"/>
    <mergeCell ref="N73:O73"/>
    <mergeCell ref="I74:M74"/>
    <mergeCell ref="N74:O74"/>
    <mergeCell ref="I75:M75"/>
    <mergeCell ref="N75:O75"/>
    <mergeCell ref="A63:B70"/>
    <mergeCell ref="C63:D70"/>
    <mergeCell ref="E63:F70"/>
    <mergeCell ref="G63:H70"/>
    <mergeCell ref="I63:M63"/>
    <mergeCell ref="N63:O63"/>
    <mergeCell ref="I67:M67"/>
    <mergeCell ref="N67:O67"/>
    <mergeCell ref="I68:M68"/>
    <mergeCell ref="N68:O68"/>
    <mergeCell ref="I69:M69"/>
    <mergeCell ref="N69:O69"/>
    <mergeCell ref="I64:M64"/>
    <mergeCell ref="N64:O64"/>
    <mergeCell ref="I65:M65"/>
    <mergeCell ref="N65:O65"/>
    <mergeCell ref="I66:M66"/>
    <mergeCell ref="N66:O66"/>
    <mergeCell ref="I70:M70"/>
    <mergeCell ref="N70:O70"/>
    <mergeCell ref="I58:M58"/>
    <mergeCell ref="N58:O58"/>
    <mergeCell ref="I59:M59"/>
    <mergeCell ref="N59:O59"/>
    <mergeCell ref="I60:M60"/>
    <mergeCell ref="N60:O60"/>
    <mergeCell ref="A55:B62"/>
    <mergeCell ref="C55:D62"/>
    <mergeCell ref="E55:F62"/>
    <mergeCell ref="G55:H62"/>
    <mergeCell ref="I55:M55"/>
    <mergeCell ref="N55:O55"/>
    <mergeCell ref="I56:M56"/>
    <mergeCell ref="N56:O56"/>
    <mergeCell ref="I57:M57"/>
    <mergeCell ref="N57:O57"/>
    <mergeCell ref="I61:M61"/>
    <mergeCell ref="N61:O61"/>
    <mergeCell ref="I62:M62"/>
    <mergeCell ref="N62:O62"/>
    <mergeCell ref="A54:B54"/>
    <mergeCell ref="C54:D54"/>
    <mergeCell ref="E54:F54"/>
    <mergeCell ref="G54:H54"/>
    <mergeCell ref="I54:M54"/>
    <mergeCell ref="N54:O54"/>
    <mergeCell ref="I50:K50"/>
    <mergeCell ref="N50:O50"/>
    <mergeCell ref="A51:B51"/>
    <mergeCell ref="C51:D51"/>
    <mergeCell ref="E51:F51"/>
    <mergeCell ref="G51:H51"/>
    <mergeCell ref="I51:O51"/>
    <mergeCell ref="A44:B50"/>
    <mergeCell ref="C44:D50"/>
    <mergeCell ref="E44:F50"/>
    <mergeCell ref="G44:H50"/>
    <mergeCell ref="I45:M45"/>
    <mergeCell ref="I46:M46"/>
    <mergeCell ref="I47:M47"/>
    <mergeCell ref="I48:O48"/>
    <mergeCell ref="I49:K49"/>
    <mergeCell ref="N49:O49"/>
    <mergeCell ref="I41:O41"/>
    <mergeCell ref="I42:K42"/>
    <mergeCell ref="N42:O42"/>
    <mergeCell ref="I43:K43"/>
    <mergeCell ref="N43:O43"/>
    <mergeCell ref="I44:M44"/>
    <mergeCell ref="I36:K36"/>
    <mergeCell ref="N36:O36"/>
    <mergeCell ref="A37:B43"/>
    <mergeCell ref="C37:D43"/>
    <mergeCell ref="E37:F43"/>
    <mergeCell ref="G37:H43"/>
    <mergeCell ref="I37:M37"/>
    <mergeCell ref="I38:M38"/>
    <mergeCell ref="I39:M39"/>
    <mergeCell ref="I40:M40"/>
    <mergeCell ref="A30:B36"/>
    <mergeCell ref="C30:D36"/>
    <mergeCell ref="E30:F36"/>
    <mergeCell ref="G30:H36"/>
    <mergeCell ref="I32:M32"/>
    <mergeCell ref="N32:O32"/>
    <mergeCell ref="I33:M33"/>
    <mergeCell ref="N33:O33"/>
    <mergeCell ref="I34:O34"/>
    <mergeCell ref="I35:K35"/>
    <mergeCell ref="N35:O35"/>
    <mergeCell ref="I29:M29"/>
    <mergeCell ref="N29:O29"/>
    <mergeCell ref="I30:M30"/>
    <mergeCell ref="N30:O30"/>
    <mergeCell ref="I31:M31"/>
    <mergeCell ref="N31:O31"/>
    <mergeCell ref="A26:B29"/>
    <mergeCell ref="C26:D29"/>
    <mergeCell ref="E26:F29"/>
    <mergeCell ref="G26:H29"/>
    <mergeCell ref="I26:M26"/>
    <mergeCell ref="N26:O26"/>
    <mergeCell ref="I27:M27"/>
    <mergeCell ref="N27:O27"/>
    <mergeCell ref="I28:M28"/>
    <mergeCell ref="N28:O28"/>
    <mergeCell ref="A25:B25"/>
    <mergeCell ref="C25:D25"/>
    <mergeCell ref="E25:F25"/>
    <mergeCell ref="G25:H25"/>
    <mergeCell ref="I25:M25"/>
    <mergeCell ref="N25:O25"/>
    <mergeCell ref="K10:L10"/>
    <mergeCell ref="A12:C12"/>
    <mergeCell ref="D12:F12"/>
    <mergeCell ref="A14:C14"/>
    <mergeCell ref="A16:O20"/>
    <mergeCell ref="A22:O22"/>
    <mergeCell ref="A1:D1"/>
    <mergeCell ref="K1:O1"/>
    <mergeCell ref="A2:O2"/>
    <mergeCell ref="A3:O3"/>
    <mergeCell ref="A4:O4"/>
    <mergeCell ref="A5:J10"/>
    <mergeCell ref="K6:L6"/>
    <mergeCell ref="M6:O6"/>
    <mergeCell ref="K8:L8"/>
    <mergeCell ref="M8:O8"/>
  </mergeCells>
  <phoneticPr fontId="4"/>
  <pageMargins left="0.78740157480314965" right="0.3" top="0.78740157480314965" bottom="0.59055118110236227" header="0.51181102362204722" footer="0.51181102362204722"/>
  <pageSetup paperSize="9" scale="99" orientation="portrait" blackAndWhite="1" r:id="rId1"/>
  <headerFooter alignWithMargins="0"/>
  <rowBreaks count="1" manualBreakCount="1">
    <brk id="51" max="16383" man="1"/>
  </rowBreaks>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464EA-3424-42C9-B98C-DC408794C1E0}">
  <sheetPr>
    <tabColor theme="0"/>
    <pageSetUpPr autoPageBreaks="0"/>
  </sheetPr>
  <dimension ref="A1:R108"/>
  <sheetViews>
    <sheetView showGridLines="0" topLeftCell="A5" zoomScaleNormal="100" workbookViewId="0">
      <selection activeCell="O10" sqref="O10"/>
    </sheetView>
  </sheetViews>
  <sheetFormatPr defaultRowHeight="13.5" x14ac:dyDescent="0.15"/>
  <cols>
    <col min="1" max="1" width="5.75" style="177" customWidth="1"/>
    <col min="2" max="2" width="5.875" style="177" customWidth="1"/>
    <col min="3" max="3" width="5.75" style="177" customWidth="1"/>
    <col min="4" max="4" width="5.875" style="177" customWidth="1"/>
    <col min="5" max="6" width="5.75" style="177" customWidth="1"/>
    <col min="7" max="7" width="5.875" style="177" customWidth="1"/>
    <col min="8" max="8" width="5.75" style="177" customWidth="1"/>
    <col min="9" max="10" width="5.625" style="177" customWidth="1"/>
    <col min="11" max="11" width="7.5" style="177" customWidth="1"/>
    <col min="12" max="12" width="4.25" style="177" customWidth="1"/>
    <col min="13" max="13" width="5.75" style="177" customWidth="1"/>
    <col min="14" max="14" width="5.875" style="177" customWidth="1"/>
    <col min="15" max="15" width="5.75" style="178" customWidth="1"/>
    <col min="16" max="262" width="9" style="52"/>
    <col min="263" max="263" width="13.125" style="52" customWidth="1"/>
    <col min="264" max="266" width="12.625" style="52" customWidth="1"/>
    <col min="267" max="267" width="35.875" style="52" customWidth="1"/>
    <col min="268" max="518" width="9" style="52"/>
    <col min="519" max="519" width="13.125" style="52" customWidth="1"/>
    <col min="520" max="522" width="12.625" style="52" customWidth="1"/>
    <col min="523" max="523" width="35.875" style="52" customWidth="1"/>
    <col min="524" max="774" width="9" style="52"/>
    <col min="775" max="775" width="13.125" style="52" customWidth="1"/>
    <col min="776" max="778" width="12.625" style="52" customWidth="1"/>
    <col min="779" max="779" width="35.875" style="52" customWidth="1"/>
    <col min="780" max="1030" width="9" style="52"/>
    <col min="1031" max="1031" width="13.125" style="52" customWidth="1"/>
    <col min="1032" max="1034" width="12.625" style="52" customWidth="1"/>
    <col min="1035" max="1035" width="35.875" style="52" customWidth="1"/>
    <col min="1036" max="1286" width="9" style="52"/>
    <col min="1287" max="1287" width="13.125" style="52" customWidth="1"/>
    <col min="1288" max="1290" width="12.625" style="52" customWidth="1"/>
    <col min="1291" max="1291" width="35.875" style="52" customWidth="1"/>
    <col min="1292" max="1542" width="9" style="52"/>
    <col min="1543" max="1543" width="13.125" style="52" customWidth="1"/>
    <col min="1544" max="1546" width="12.625" style="52" customWidth="1"/>
    <col min="1547" max="1547" width="35.875" style="52" customWidth="1"/>
    <col min="1548" max="1798" width="9" style="52"/>
    <col min="1799" max="1799" width="13.125" style="52" customWidth="1"/>
    <col min="1800" max="1802" width="12.625" style="52" customWidth="1"/>
    <col min="1803" max="1803" width="35.875" style="52" customWidth="1"/>
    <col min="1804" max="2054" width="9" style="52"/>
    <col min="2055" max="2055" width="13.125" style="52" customWidth="1"/>
    <col min="2056" max="2058" width="12.625" style="52" customWidth="1"/>
    <col min="2059" max="2059" width="35.875" style="52" customWidth="1"/>
    <col min="2060" max="2310" width="9" style="52"/>
    <col min="2311" max="2311" width="13.125" style="52" customWidth="1"/>
    <col min="2312" max="2314" width="12.625" style="52" customWidth="1"/>
    <col min="2315" max="2315" width="35.875" style="52" customWidth="1"/>
    <col min="2316" max="2566" width="9" style="52"/>
    <col min="2567" max="2567" width="13.125" style="52" customWidth="1"/>
    <col min="2568" max="2570" width="12.625" style="52" customWidth="1"/>
    <col min="2571" max="2571" width="35.875" style="52" customWidth="1"/>
    <col min="2572" max="2822" width="9" style="52"/>
    <col min="2823" max="2823" width="13.125" style="52" customWidth="1"/>
    <col min="2824" max="2826" width="12.625" style="52" customWidth="1"/>
    <col min="2827" max="2827" width="35.875" style="52" customWidth="1"/>
    <col min="2828" max="3078" width="9" style="52"/>
    <col min="3079" max="3079" width="13.125" style="52" customWidth="1"/>
    <col min="3080" max="3082" width="12.625" style="52" customWidth="1"/>
    <col min="3083" max="3083" width="35.875" style="52" customWidth="1"/>
    <col min="3084" max="3334" width="9" style="52"/>
    <col min="3335" max="3335" width="13.125" style="52" customWidth="1"/>
    <col min="3336" max="3338" width="12.625" style="52" customWidth="1"/>
    <col min="3339" max="3339" width="35.875" style="52" customWidth="1"/>
    <col min="3340" max="3590" width="9" style="52"/>
    <col min="3591" max="3591" width="13.125" style="52" customWidth="1"/>
    <col min="3592" max="3594" width="12.625" style="52" customWidth="1"/>
    <col min="3595" max="3595" width="35.875" style="52" customWidth="1"/>
    <col min="3596" max="3846" width="9" style="52"/>
    <col min="3847" max="3847" width="13.125" style="52" customWidth="1"/>
    <col min="3848" max="3850" width="12.625" style="52" customWidth="1"/>
    <col min="3851" max="3851" width="35.875" style="52" customWidth="1"/>
    <col min="3852" max="4102" width="9" style="52"/>
    <col min="4103" max="4103" width="13.125" style="52" customWidth="1"/>
    <col min="4104" max="4106" width="12.625" style="52" customWidth="1"/>
    <col min="4107" max="4107" width="35.875" style="52" customWidth="1"/>
    <col min="4108" max="4358" width="9" style="52"/>
    <col min="4359" max="4359" width="13.125" style="52" customWidth="1"/>
    <col min="4360" max="4362" width="12.625" style="52" customWidth="1"/>
    <col min="4363" max="4363" width="35.875" style="52" customWidth="1"/>
    <col min="4364" max="4614" width="9" style="52"/>
    <col min="4615" max="4615" width="13.125" style="52" customWidth="1"/>
    <col min="4616" max="4618" width="12.625" style="52" customWidth="1"/>
    <col min="4619" max="4619" width="35.875" style="52" customWidth="1"/>
    <col min="4620" max="4870" width="9" style="52"/>
    <col min="4871" max="4871" width="13.125" style="52" customWidth="1"/>
    <col min="4872" max="4874" width="12.625" style="52" customWidth="1"/>
    <col min="4875" max="4875" width="35.875" style="52" customWidth="1"/>
    <col min="4876" max="5126" width="9" style="52"/>
    <col min="5127" max="5127" width="13.125" style="52" customWidth="1"/>
    <col min="5128" max="5130" width="12.625" style="52" customWidth="1"/>
    <col min="5131" max="5131" width="35.875" style="52" customWidth="1"/>
    <col min="5132" max="5382" width="9" style="52"/>
    <col min="5383" max="5383" width="13.125" style="52" customWidth="1"/>
    <col min="5384" max="5386" width="12.625" style="52" customWidth="1"/>
    <col min="5387" max="5387" width="35.875" style="52" customWidth="1"/>
    <col min="5388" max="5638" width="9" style="52"/>
    <col min="5639" max="5639" width="13.125" style="52" customWidth="1"/>
    <col min="5640" max="5642" width="12.625" style="52" customWidth="1"/>
    <col min="5643" max="5643" width="35.875" style="52" customWidth="1"/>
    <col min="5644" max="5894" width="9" style="52"/>
    <col min="5895" max="5895" width="13.125" style="52" customWidth="1"/>
    <col min="5896" max="5898" width="12.625" style="52" customWidth="1"/>
    <col min="5899" max="5899" width="35.875" style="52" customWidth="1"/>
    <col min="5900" max="6150" width="9" style="52"/>
    <col min="6151" max="6151" width="13.125" style="52" customWidth="1"/>
    <col min="6152" max="6154" width="12.625" style="52" customWidth="1"/>
    <col min="6155" max="6155" width="35.875" style="52" customWidth="1"/>
    <col min="6156" max="6406" width="9" style="52"/>
    <col min="6407" max="6407" width="13.125" style="52" customWidth="1"/>
    <col min="6408" max="6410" width="12.625" style="52" customWidth="1"/>
    <col min="6411" max="6411" width="35.875" style="52" customWidth="1"/>
    <col min="6412" max="6662" width="9" style="52"/>
    <col min="6663" max="6663" width="13.125" style="52" customWidth="1"/>
    <col min="6664" max="6666" width="12.625" style="52" customWidth="1"/>
    <col min="6667" max="6667" width="35.875" style="52" customWidth="1"/>
    <col min="6668" max="6918" width="9" style="52"/>
    <col min="6919" max="6919" width="13.125" style="52" customWidth="1"/>
    <col min="6920" max="6922" width="12.625" style="52" customWidth="1"/>
    <col min="6923" max="6923" width="35.875" style="52" customWidth="1"/>
    <col min="6924" max="7174" width="9" style="52"/>
    <col min="7175" max="7175" width="13.125" style="52" customWidth="1"/>
    <col min="7176" max="7178" width="12.625" style="52" customWidth="1"/>
    <col min="7179" max="7179" width="35.875" style="52" customWidth="1"/>
    <col min="7180" max="7430" width="9" style="52"/>
    <col min="7431" max="7431" width="13.125" style="52" customWidth="1"/>
    <col min="7432" max="7434" width="12.625" style="52" customWidth="1"/>
    <col min="7435" max="7435" width="35.875" style="52" customWidth="1"/>
    <col min="7436" max="7686" width="9" style="52"/>
    <col min="7687" max="7687" width="13.125" style="52" customWidth="1"/>
    <col min="7688" max="7690" width="12.625" style="52" customWidth="1"/>
    <col min="7691" max="7691" width="35.875" style="52" customWidth="1"/>
    <col min="7692" max="7942" width="9" style="52"/>
    <col min="7943" max="7943" width="13.125" style="52" customWidth="1"/>
    <col min="7944" max="7946" width="12.625" style="52" customWidth="1"/>
    <col min="7947" max="7947" width="35.875" style="52" customWidth="1"/>
    <col min="7948" max="8198" width="9" style="52"/>
    <col min="8199" max="8199" width="13.125" style="52" customWidth="1"/>
    <col min="8200" max="8202" width="12.625" style="52" customWidth="1"/>
    <col min="8203" max="8203" width="35.875" style="52" customWidth="1"/>
    <col min="8204" max="8454" width="9" style="52"/>
    <col min="8455" max="8455" width="13.125" style="52" customWidth="1"/>
    <col min="8456" max="8458" width="12.625" style="52" customWidth="1"/>
    <col min="8459" max="8459" width="35.875" style="52" customWidth="1"/>
    <col min="8460" max="8710" width="9" style="52"/>
    <col min="8711" max="8711" width="13.125" style="52" customWidth="1"/>
    <col min="8712" max="8714" width="12.625" style="52" customWidth="1"/>
    <col min="8715" max="8715" width="35.875" style="52" customWidth="1"/>
    <col min="8716" max="8966" width="9" style="52"/>
    <col min="8967" max="8967" width="13.125" style="52" customWidth="1"/>
    <col min="8968" max="8970" width="12.625" style="52" customWidth="1"/>
    <col min="8971" max="8971" width="35.875" style="52" customWidth="1"/>
    <col min="8972" max="9222" width="9" style="52"/>
    <col min="9223" max="9223" width="13.125" style="52" customWidth="1"/>
    <col min="9224" max="9226" width="12.625" style="52" customWidth="1"/>
    <col min="9227" max="9227" width="35.875" style="52" customWidth="1"/>
    <col min="9228" max="9478" width="9" style="52"/>
    <col min="9479" max="9479" width="13.125" style="52" customWidth="1"/>
    <col min="9480" max="9482" width="12.625" style="52" customWidth="1"/>
    <col min="9483" max="9483" width="35.875" style="52" customWidth="1"/>
    <col min="9484" max="9734" width="9" style="52"/>
    <col min="9735" max="9735" width="13.125" style="52" customWidth="1"/>
    <col min="9736" max="9738" width="12.625" style="52" customWidth="1"/>
    <col min="9739" max="9739" width="35.875" style="52" customWidth="1"/>
    <col min="9740" max="9990" width="9" style="52"/>
    <col min="9991" max="9991" width="13.125" style="52" customWidth="1"/>
    <col min="9992" max="9994" width="12.625" style="52" customWidth="1"/>
    <col min="9995" max="9995" width="35.875" style="52" customWidth="1"/>
    <col min="9996" max="10246" width="9" style="52"/>
    <col min="10247" max="10247" width="13.125" style="52" customWidth="1"/>
    <col min="10248" max="10250" width="12.625" style="52" customWidth="1"/>
    <col min="10251" max="10251" width="35.875" style="52" customWidth="1"/>
    <col min="10252" max="10502" width="9" style="52"/>
    <col min="10503" max="10503" width="13.125" style="52" customWidth="1"/>
    <col min="10504" max="10506" width="12.625" style="52" customWidth="1"/>
    <col min="10507" max="10507" width="35.875" style="52" customWidth="1"/>
    <col min="10508" max="10758" width="9" style="52"/>
    <col min="10759" max="10759" width="13.125" style="52" customWidth="1"/>
    <col min="10760" max="10762" width="12.625" style="52" customWidth="1"/>
    <col min="10763" max="10763" width="35.875" style="52" customWidth="1"/>
    <col min="10764" max="11014" width="9" style="52"/>
    <col min="11015" max="11015" width="13.125" style="52" customWidth="1"/>
    <col min="11016" max="11018" width="12.625" style="52" customWidth="1"/>
    <col min="11019" max="11019" width="35.875" style="52" customWidth="1"/>
    <col min="11020" max="11270" width="9" style="52"/>
    <col min="11271" max="11271" width="13.125" style="52" customWidth="1"/>
    <col min="11272" max="11274" width="12.625" style="52" customWidth="1"/>
    <col min="11275" max="11275" width="35.875" style="52" customWidth="1"/>
    <col min="11276" max="11526" width="9" style="52"/>
    <col min="11527" max="11527" width="13.125" style="52" customWidth="1"/>
    <col min="11528" max="11530" width="12.625" style="52" customWidth="1"/>
    <col min="11531" max="11531" width="35.875" style="52" customWidth="1"/>
    <col min="11532" max="11782" width="9" style="52"/>
    <col min="11783" max="11783" width="13.125" style="52" customWidth="1"/>
    <col min="11784" max="11786" width="12.625" style="52" customWidth="1"/>
    <col min="11787" max="11787" width="35.875" style="52" customWidth="1"/>
    <col min="11788" max="12038" width="9" style="52"/>
    <col min="12039" max="12039" width="13.125" style="52" customWidth="1"/>
    <col min="12040" max="12042" width="12.625" style="52" customWidth="1"/>
    <col min="12043" max="12043" width="35.875" style="52" customWidth="1"/>
    <col min="12044" max="12294" width="9" style="52"/>
    <col min="12295" max="12295" width="13.125" style="52" customWidth="1"/>
    <col min="12296" max="12298" width="12.625" style="52" customWidth="1"/>
    <col min="12299" max="12299" width="35.875" style="52" customWidth="1"/>
    <col min="12300" max="12550" width="9" style="52"/>
    <col min="12551" max="12551" width="13.125" style="52" customWidth="1"/>
    <col min="12552" max="12554" width="12.625" style="52" customWidth="1"/>
    <col min="12555" max="12555" width="35.875" style="52" customWidth="1"/>
    <col min="12556" max="12806" width="9" style="52"/>
    <col min="12807" max="12807" width="13.125" style="52" customWidth="1"/>
    <col min="12808" max="12810" width="12.625" style="52" customWidth="1"/>
    <col min="12811" max="12811" width="35.875" style="52" customWidth="1"/>
    <col min="12812" max="13062" width="9" style="52"/>
    <col min="13063" max="13063" width="13.125" style="52" customWidth="1"/>
    <col min="13064" max="13066" width="12.625" style="52" customWidth="1"/>
    <col min="13067" max="13067" width="35.875" style="52" customWidth="1"/>
    <col min="13068" max="13318" width="9" style="52"/>
    <col min="13319" max="13319" width="13.125" style="52" customWidth="1"/>
    <col min="13320" max="13322" width="12.625" style="52" customWidth="1"/>
    <col min="13323" max="13323" width="35.875" style="52" customWidth="1"/>
    <col min="13324" max="13574" width="9" style="52"/>
    <col min="13575" max="13575" width="13.125" style="52" customWidth="1"/>
    <col min="13576" max="13578" width="12.625" style="52" customWidth="1"/>
    <col min="13579" max="13579" width="35.875" style="52" customWidth="1"/>
    <col min="13580" max="13830" width="9" style="52"/>
    <col min="13831" max="13831" width="13.125" style="52" customWidth="1"/>
    <col min="13832" max="13834" width="12.625" style="52" customWidth="1"/>
    <col min="13835" max="13835" width="35.875" style="52" customWidth="1"/>
    <col min="13836" max="14086" width="9" style="52"/>
    <col min="14087" max="14087" width="13.125" style="52" customWidth="1"/>
    <col min="14088" max="14090" width="12.625" style="52" customWidth="1"/>
    <col min="14091" max="14091" width="35.875" style="52" customWidth="1"/>
    <col min="14092" max="14342" width="9" style="52"/>
    <col min="14343" max="14343" width="13.125" style="52" customWidth="1"/>
    <col min="14344" max="14346" width="12.625" style="52" customWidth="1"/>
    <col min="14347" max="14347" width="35.875" style="52" customWidth="1"/>
    <col min="14348" max="14598" width="9" style="52"/>
    <col min="14599" max="14599" width="13.125" style="52" customWidth="1"/>
    <col min="14600" max="14602" width="12.625" style="52" customWidth="1"/>
    <col min="14603" max="14603" width="35.875" style="52" customWidth="1"/>
    <col min="14604" max="14854" width="9" style="52"/>
    <col min="14855" max="14855" width="13.125" style="52" customWidth="1"/>
    <col min="14856" max="14858" width="12.625" style="52" customWidth="1"/>
    <col min="14859" max="14859" width="35.875" style="52" customWidth="1"/>
    <col min="14860" max="15110" width="9" style="52"/>
    <col min="15111" max="15111" width="13.125" style="52" customWidth="1"/>
    <col min="15112" max="15114" width="12.625" style="52" customWidth="1"/>
    <col min="15115" max="15115" width="35.875" style="52" customWidth="1"/>
    <col min="15116" max="15366" width="9" style="52"/>
    <col min="15367" max="15367" width="13.125" style="52" customWidth="1"/>
    <col min="15368" max="15370" width="12.625" style="52" customWidth="1"/>
    <col min="15371" max="15371" width="35.875" style="52" customWidth="1"/>
    <col min="15372" max="15622" width="9" style="52"/>
    <col min="15623" max="15623" width="13.125" style="52" customWidth="1"/>
    <col min="15624" max="15626" width="12.625" style="52" customWidth="1"/>
    <col min="15627" max="15627" width="35.875" style="52" customWidth="1"/>
    <col min="15628" max="15878" width="9" style="52"/>
    <col min="15879" max="15879" width="13.125" style="52" customWidth="1"/>
    <col min="15880" max="15882" width="12.625" style="52" customWidth="1"/>
    <col min="15883" max="15883" width="35.875" style="52" customWidth="1"/>
    <col min="15884" max="16134" width="9" style="52"/>
    <col min="16135" max="16135" width="13.125" style="52" customWidth="1"/>
    <col min="16136" max="16138" width="12.625" style="52" customWidth="1"/>
    <col min="16139" max="16139" width="35.875" style="52" customWidth="1"/>
    <col min="16140" max="16384" width="9" style="52"/>
  </cols>
  <sheetData>
    <row r="1" spans="1:18" customFormat="1" ht="17.25" x14ac:dyDescent="0.15">
      <c r="A1" s="306" t="s">
        <v>325</v>
      </c>
      <c r="B1" s="306"/>
      <c r="C1" s="306"/>
      <c r="D1" s="306"/>
      <c r="E1" s="3"/>
      <c r="F1" s="3"/>
      <c r="G1" s="3"/>
      <c r="H1" s="3"/>
      <c r="K1" s="219" t="s">
        <v>474</v>
      </c>
      <c r="L1" s="219"/>
      <c r="M1" s="219"/>
      <c r="N1" s="219"/>
      <c r="O1" s="219"/>
    </row>
    <row r="2" spans="1:18" s="14" customFormat="1" ht="28.5" customHeight="1" x14ac:dyDescent="0.15">
      <c r="A2" s="361" t="s">
        <v>345</v>
      </c>
      <c r="B2" s="361"/>
      <c r="C2" s="361"/>
      <c r="D2" s="361"/>
      <c r="E2" s="361"/>
      <c r="F2" s="361"/>
      <c r="G2" s="361"/>
      <c r="H2" s="361"/>
      <c r="I2" s="361"/>
      <c r="J2" s="361"/>
      <c r="K2" s="361"/>
      <c r="L2" s="361"/>
      <c r="M2" s="361"/>
      <c r="N2" s="361"/>
      <c r="O2" s="361"/>
      <c r="P2" s="45"/>
      <c r="Q2" s="45"/>
      <c r="R2" s="45"/>
    </row>
    <row r="3" spans="1:18" ht="55.5" customHeight="1" x14ac:dyDescent="0.15">
      <c r="A3" s="362" t="s">
        <v>475</v>
      </c>
      <c r="B3" s="362"/>
      <c r="C3" s="363"/>
      <c r="D3" s="363"/>
      <c r="E3" s="363"/>
      <c r="F3" s="363"/>
      <c r="G3" s="363"/>
      <c r="H3" s="363"/>
      <c r="I3" s="363"/>
      <c r="J3" s="363"/>
      <c r="K3" s="363"/>
      <c r="L3" s="363"/>
      <c r="M3" s="363"/>
      <c r="N3" s="363"/>
      <c r="O3" s="363"/>
    </row>
    <row r="4" spans="1:18" ht="27" customHeight="1" x14ac:dyDescent="0.15">
      <c r="A4" s="364" t="s">
        <v>328</v>
      </c>
      <c r="B4" s="365"/>
      <c r="C4" s="365"/>
      <c r="D4" s="365"/>
      <c r="E4" s="365"/>
      <c r="F4" s="365"/>
      <c r="G4" s="365"/>
      <c r="H4" s="365"/>
      <c r="I4" s="365"/>
      <c r="J4" s="365"/>
      <c r="K4" s="365"/>
      <c r="L4" s="365"/>
      <c r="M4" s="365"/>
      <c r="N4" s="365"/>
      <c r="O4" s="365"/>
    </row>
    <row r="5" spans="1:18" ht="11.25" customHeight="1" x14ac:dyDescent="0.15">
      <c r="A5" s="362"/>
      <c r="B5" s="362"/>
      <c r="C5" s="362"/>
      <c r="D5" s="362"/>
      <c r="E5" s="362"/>
      <c r="F5" s="362"/>
      <c r="G5" s="362"/>
      <c r="H5" s="362"/>
      <c r="I5" s="362"/>
      <c r="J5" s="362"/>
      <c r="K5" s="151"/>
      <c r="L5" s="151"/>
      <c r="M5" s="151"/>
      <c r="N5" s="151"/>
      <c r="O5" s="151"/>
    </row>
    <row r="6" spans="1:18" ht="18.75" customHeight="1" x14ac:dyDescent="0.15">
      <c r="A6" s="362"/>
      <c r="B6" s="362"/>
      <c r="C6" s="362"/>
      <c r="D6" s="362"/>
      <c r="E6" s="362"/>
      <c r="F6" s="362"/>
      <c r="G6" s="362"/>
      <c r="H6" s="362"/>
      <c r="I6" s="362"/>
      <c r="J6" s="362"/>
      <c r="K6" s="366" t="s">
        <v>375</v>
      </c>
      <c r="L6" s="367"/>
      <c r="M6" s="486" t="str">
        <f>IF('調査一覧（締切）'!$C$6=0,"",'調査一覧（締切）'!$C$6)</f>
        <v/>
      </c>
      <c r="N6" s="486"/>
      <c r="O6" s="486"/>
    </row>
    <row r="7" spans="1:18" ht="9.75" customHeight="1" x14ac:dyDescent="0.15">
      <c r="A7" s="362"/>
      <c r="B7" s="362"/>
      <c r="C7" s="362"/>
      <c r="D7" s="362"/>
      <c r="E7" s="362"/>
      <c r="F7" s="362"/>
      <c r="G7" s="362"/>
      <c r="H7" s="362"/>
      <c r="I7" s="362"/>
      <c r="J7" s="362"/>
      <c r="K7" s="53"/>
      <c r="L7" s="53"/>
      <c r="M7" s="202"/>
      <c r="N7" s="202"/>
      <c r="O7" s="202"/>
    </row>
    <row r="8" spans="1:18" ht="18.75" customHeight="1" x14ac:dyDescent="0.15">
      <c r="A8" s="362"/>
      <c r="B8" s="362"/>
      <c r="C8" s="362"/>
      <c r="D8" s="362"/>
      <c r="E8" s="362"/>
      <c r="F8" s="362"/>
      <c r="G8" s="362"/>
      <c r="H8" s="362"/>
      <c r="I8" s="362"/>
      <c r="J8" s="362"/>
      <c r="K8" s="369" t="s">
        <v>247</v>
      </c>
      <c r="L8" s="369"/>
      <c r="M8" s="487"/>
      <c r="N8" s="487"/>
      <c r="O8" s="487"/>
    </row>
    <row r="9" spans="1:18" ht="9.75" customHeight="1" x14ac:dyDescent="0.15">
      <c r="A9" s="362"/>
      <c r="B9" s="362"/>
      <c r="C9" s="362"/>
      <c r="D9" s="362"/>
      <c r="E9" s="362"/>
      <c r="F9" s="362"/>
      <c r="G9" s="362"/>
      <c r="H9" s="362"/>
      <c r="I9" s="362"/>
      <c r="J9" s="362"/>
      <c r="K9" s="53"/>
      <c r="L9" s="53"/>
      <c r="M9" s="54"/>
      <c r="N9" s="54"/>
      <c r="O9" s="54"/>
    </row>
    <row r="10" spans="1:18" ht="18.75" customHeight="1" x14ac:dyDescent="0.15">
      <c r="A10" s="362"/>
      <c r="B10" s="362"/>
      <c r="C10" s="362"/>
      <c r="D10" s="362"/>
      <c r="E10" s="362"/>
      <c r="F10" s="362"/>
      <c r="G10" s="362"/>
      <c r="H10" s="362"/>
      <c r="I10" s="362"/>
      <c r="J10" s="362"/>
      <c r="K10" s="369" t="s">
        <v>248</v>
      </c>
      <c r="L10" s="369"/>
      <c r="M10" s="139" t="s">
        <v>371</v>
      </c>
      <c r="N10" s="140" t="s">
        <v>359</v>
      </c>
      <c r="O10" s="139" t="s">
        <v>372</v>
      </c>
    </row>
    <row r="11" spans="1:18" ht="15" customHeight="1" x14ac:dyDescent="0.15">
      <c r="A11" s="152"/>
      <c r="B11" s="152"/>
      <c r="C11" s="152"/>
      <c r="D11" s="152"/>
      <c r="E11" s="152"/>
      <c r="F11" s="152"/>
      <c r="G11" s="152"/>
      <c r="H11" s="152"/>
      <c r="I11" s="152"/>
      <c r="J11" s="152"/>
      <c r="K11" s="153"/>
      <c r="L11" s="153"/>
      <c r="M11" s="153"/>
      <c r="N11" s="153"/>
      <c r="O11" s="153"/>
    </row>
    <row r="12" spans="1:18" s="156" customFormat="1" ht="18.75" customHeight="1" x14ac:dyDescent="0.15">
      <c r="A12" s="385" t="s">
        <v>249</v>
      </c>
      <c r="B12" s="385"/>
      <c r="C12" s="385"/>
      <c r="D12" s="488"/>
      <c r="E12" s="489"/>
      <c r="F12" s="489"/>
      <c r="G12" s="154" t="s">
        <v>250</v>
      </c>
      <c r="H12" s="155"/>
      <c r="I12" s="155"/>
      <c r="J12" s="155"/>
      <c r="K12" s="155"/>
      <c r="L12" s="155"/>
      <c r="M12" s="155"/>
      <c r="N12" s="155"/>
    </row>
    <row r="13" spans="1:18" s="156" customFormat="1" ht="7.5" customHeight="1" x14ac:dyDescent="0.15">
      <c r="A13" s="157"/>
      <c r="B13" s="157"/>
      <c r="C13" s="157"/>
      <c r="D13" s="157"/>
      <c r="E13" s="158"/>
      <c r="F13" s="158"/>
      <c r="G13" s="158"/>
      <c r="H13" s="158"/>
      <c r="I13" s="155"/>
      <c r="J13" s="155"/>
      <c r="K13" s="155"/>
      <c r="L13" s="155"/>
      <c r="M13" s="155"/>
      <c r="N13" s="155"/>
      <c r="O13" s="155"/>
    </row>
    <row r="14" spans="1:18" s="156" customFormat="1" ht="18.75" customHeight="1" x14ac:dyDescent="0.15">
      <c r="A14" s="385" t="s">
        <v>251</v>
      </c>
      <c r="B14" s="385"/>
      <c r="C14" s="385"/>
      <c r="D14" s="158" t="s">
        <v>367</v>
      </c>
      <c r="E14" s="143" t="s">
        <v>368</v>
      </c>
      <c r="F14" s="158"/>
      <c r="G14" s="138" t="s">
        <v>369</v>
      </c>
      <c r="H14" s="160"/>
      <c r="I14" s="138" t="s">
        <v>370</v>
      </c>
      <c r="J14" s="158" t="s">
        <v>183</v>
      </c>
      <c r="K14" s="160"/>
      <c r="L14" s="160"/>
      <c r="M14" s="160"/>
      <c r="N14" s="160"/>
    </row>
    <row r="15" spans="1:18" s="156" customFormat="1" ht="7.5" customHeight="1" x14ac:dyDescent="0.15">
      <c r="A15" s="155"/>
      <c r="B15" s="155"/>
      <c r="C15" s="155"/>
      <c r="D15" s="155"/>
      <c r="E15" s="158"/>
      <c r="F15" s="158"/>
      <c r="G15" s="158"/>
      <c r="H15" s="158"/>
      <c r="I15" s="155"/>
      <c r="J15" s="155"/>
      <c r="K15" s="155"/>
      <c r="L15" s="155"/>
      <c r="M15" s="155"/>
      <c r="N15" s="155"/>
      <c r="O15" s="155"/>
    </row>
    <row r="16" spans="1:18" s="156" customFormat="1" ht="16.5" customHeight="1" x14ac:dyDescent="0.15">
      <c r="A16" s="490"/>
      <c r="B16" s="491"/>
      <c r="C16" s="491"/>
      <c r="D16" s="491"/>
      <c r="E16" s="491"/>
      <c r="F16" s="491"/>
      <c r="G16" s="491"/>
      <c r="H16" s="491"/>
      <c r="I16" s="491"/>
      <c r="J16" s="491"/>
      <c r="K16" s="491"/>
      <c r="L16" s="491"/>
      <c r="M16" s="491"/>
      <c r="N16" s="491"/>
      <c r="O16" s="492"/>
    </row>
    <row r="17" spans="1:15" s="156" customFormat="1" ht="16.5" customHeight="1" x14ac:dyDescent="0.15">
      <c r="A17" s="493"/>
      <c r="B17" s="494"/>
      <c r="C17" s="494"/>
      <c r="D17" s="494"/>
      <c r="E17" s="494"/>
      <c r="F17" s="494"/>
      <c r="G17" s="494"/>
      <c r="H17" s="494"/>
      <c r="I17" s="494"/>
      <c r="J17" s="494"/>
      <c r="K17" s="494"/>
      <c r="L17" s="494"/>
      <c r="M17" s="494"/>
      <c r="N17" s="494"/>
      <c r="O17" s="495"/>
    </row>
    <row r="18" spans="1:15" s="156" customFormat="1" ht="16.5" customHeight="1" x14ac:dyDescent="0.15">
      <c r="A18" s="493"/>
      <c r="B18" s="494"/>
      <c r="C18" s="494"/>
      <c r="D18" s="494"/>
      <c r="E18" s="494"/>
      <c r="F18" s="494"/>
      <c r="G18" s="494"/>
      <c r="H18" s="494"/>
      <c r="I18" s="494"/>
      <c r="J18" s="494"/>
      <c r="K18" s="494"/>
      <c r="L18" s="494"/>
      <c r="M18" s="494"/>
      <c r="N18" s="494"/>
      <c r="O18" s="495"/>
    </row>
    <row r="19" spans="1:15" s="156" customFormat="1" ht="16.5" customHeight="1" x14ac:dyDescent="0.15">
      <c r="A19" s="493"/>
      <c r="B19" s="494"/>
      <c r="C19" s="494"/>
      <c r="D19" s="494"/>
      <c r="E19" s="494"/>
      <c r="F19" s="494"/>
      <c r="G19" s="494"/>
      <c r="H19" s="494"/>
      <c r="I19" s="494"/>
      <c r="J19" s="494"/>
      <c r="K19" s="494"/>
      <c r="L19" s="494"/>
      <c r="M19" s="494"/>
      <c r="N19" s="494"/>
      <c r="O19" s="495"/>
    </row>
    <row r="20" spans="1:15" s="156" customFormat="1" ht="16.5" customHeight="1" x14ac:dyDescent="0.15">
      <c r="A20" s="496"/>
      <c r="B20" s="497"/>
      <c r="C20" s="497"/>
      <c r="D20" s="497"/>
      <c r="E20" s="497"/>
      <c r="F20" s="497"/>
      <c r="G20" s="497"/>
      <c r="H20" s="497"/>
      <c r="I20" s="497"/>
      <c r="J20" s="497"/>
      <c r="K20" s="497"/>
      <c r="L20" s="497"/>
      <c r="M20" s="497"/>
      <c r="N20" s="497"/>
      <c r="O20" s="498"/>
    </row>
    <row r="21" spans="1:15" s="156" customFormat="1" ht="9.75" customHeight="1" x14ac:dyDescent="0.15">
      <c r="A21" s="157"/>
      <c r="B21" s="157"/>
      <c r="C21" s="157"/>
      <c r="D21" s="157"/>
      <c r="E21" s="158"/>
      <c r="F21" s="158"/>
      <c r="G21" s="158"/>
      <c r="H21" s="158"/>
      <c r="I21" s="155"/>
      <c r="J21" s="155"/>
      <c r="K21" s="155"/>
      <c r="L21" s="155"/>
      <c r="M21" s="155"/>
      <c r="N21" s="155"/>
      <c r="O21" s="155"/>
    </row>
    <row r="22" spans="1:15" s="156" customFormat="1" ht="18.75" customHeight="1" x14ac:dyDescent="0.15">
      <c r="A22" s="385" t="s">
        <v>252</v>
      </c>
      <c r="B22" s="385"/>
      <c r="C22" s="385"/>
      <c r="D22" s="385"/>
      <c r="E22" s="385"/>
      <c r="F22" s="385"/>
      <c r="G22" s="385"/>
      <c r="H22" s="385"/>
      <c r="I22" s="385"/>
      <c r="J22" s="385"/>
      <c r="K22" s="385"/>
      <c r="L22" s="385"/>
      <c r="M22" s="385"/>
      <c r="N22" s="385"/>
      <c r="O22" s="385"/>
    </row>
    <row r="23" spans="1:15" ht="9.75" customHeight="1" x14ac:dyDescent="0.15">
      <c r="A23" s="153"/>
      <c r="B23" s="153"/>
      <c r="C23" s="153"/>
      <c r="D23" s="153"/>
      <c r="E23" s="153"/>
      <c r="F23" s="153"/>
      <c r="G23" s="153"/>
      <c r="H23" s="153"/>
      <c r="I23" s="153"/>
      <c r="J23" s="153"/>
      <c r="K23" s="153"/>
      <c r="L23" s="153"/>
      <c r="M23" s="153"/>
      <c r="N23" s="153"/>
      <c r="O23" s="153"/>
    </row>
    <row r="24" spans="1:15" s="165" customFormat="1" ht="18" x14ac:dyDescent="0.15">
      <c r="A24" s="161" t="s">
        <v>253</v>
      </c>
      <c r="B24" s="162"/>
      <c r="C24" s="163"/>
      <c r="D24" s="163"/>
      <c r="E24" s="163"/>
      <c r="F24" s="163"/>
      <c r="G24" s="163"/>
      <c r="H24" s="163"/>
      <c r="I24" s="163"/>
      <c r="J24" s="163"/>
      <c r="K24" s="163"/>
      <c r="L24" s="163"/>
      <c r="M24" s="163"/>
      <c r="N24" s="163"/>
      <c r="O24" s="164"/>
    </row>
    <row r="25" spans="1:15" ht="22.5" customHeight="1" x14ac:dyDescent="0.15">
      <c r="A25" s="372" t="s">
        <v>254</v>
      </c>
      <c r="B25" s="373"/>
      <c r="C25" s="374" t="s">
        <v>255</v>
      </c>
      <c r="D25" s="375"/>
      <c r="E25" s="376" t="s">
        <v>256</v>
      </c>
      <c r="F25" s="377"/>
      <c r="G25" s="378" t="s">
        <v>257</v>
      </c>
      <c r="H25" s="379"/>
      <c r="I25" s="380" t="s">
        <v>258</v>
      </c>
      <c r="J25" s="381"/>
      <c r="K25" s="381"/>
      <c r="L25" s="381"/>
      <c r="M25" s="382"/>
      <c r="N25" s="383" t="s">
        <v>259</v>
      </c>
      <c r="O25" s="384"/>
    </row>
    <row r="26" spans="1:15" x14ac:dyDescent="0.15">
      <c r="A26" s="397" t="s">
        <v>260</v>
      </c>
      <c r="B26" s="398"/>
      <c r="C26" s="514"/>
      <c r="D26" s="515"/>
      <c r="E26" s="405">
        <f>SUM(N26:O29)</f>
        <v>0</v>
      </c>
      <c r="F26" s="406"/>
      <c r="G26" s="405">
        <f>E26-C26</f>
        <v>0</v>
      </c>
      <c r="H26" s="406"/>
      <c r="I26" s="516"/>
      <c r="J26" s="517"/>
      <c r="K26" s="517"/>
      <c r="L26" s="517"/>
      <c r="M26" s="518"/>
      <c r="N26" s="519"/>
      <c r="O26" s="520"/>
    </row>
    <row r="27" spans="1:15" x14ac:dyDescent="0.15">
      <c r="A27" s="399"/>
      <c r="B27" s="400"/>
      <c r="C27" s="514"/>
      <c r="D27" s="515"/>
      <c r="E27" s="407"/>
      <c r="F27" s="408"/>
      <c r="G27" s="407"/>
      <c r="H27" s="408"/>
      <c r="I27" s="509"/>
      <c r="J27" s="510"/>
      <c r="K27" s="510"/>
      <c r="L27" s="510"/>
      <c r="M27" s="511"/>
      <c r="N27" s="521"/>
      <c r="O27" s="522"/>
    </row>
    <row r="28" spans="1:15" x14ac:dyDescent="0.15">
      <c r="A28" s="399"/>
      <c r="B28" s="400"/>
      <c r="C28" s="514"/>
      <c r="D28" s="515"/>
      <c r="E28" s="407"/>
      <c r="F28" s="408"/>
      <c r="G28" s="407"/>
      <c r="H28" s="408"/>
      <c r="I28" s="509"/>
      <c r="J28" s="510"/>
      <c r="K28" s="510"/>
      <c r="L28" s="510"/>
      <c r="M28" s="511"/>
      <c r="N28" s="521"/>
      <c r="O28" s="522"/>
    </row>
    <row r="29" spans="1:15" x14ac:dyDescent="0.15">
      <c r="A29" s="401"/>
      <c r="B29" s="402"/>
      <c r="C29" s="514"/>
      <c r="D29" s="515"/>
      <c r="E29" s="409"/>
      <c r="F29" s="410"/>
      <c r="G29" s="409"/>
      <c r="H29" s="410"/>
      <c r="I29" s="499"/>
      <c r="J29" s="500"/>
      <c r="K29" s="500"/>
      <c r="L29" s="500"/>
      <c r="M29" s="501"/>
      <c r="N29" s="502"/>
      <c r="O29" s="503"/>
    </row>
    <row r="30" spans="1:15" x14ac:dyDescent="0.15">
      <c r="A30" s="439" t="s">
        <v>261</v>
      </c>
      <c r="B30" s="440"/>
      <c r="C30" s="523"/>
      <c r="D30" s="524"/>
      <c r="E30" s="405">
        <f>SUM(N30:O36)</f>
        <v>0</v>
      </c>
      <c r="F30" s="406"/>
      <c r="G30" s="405">
        <f>E30-C30</f>
        <v>0</v>
      </c>
      <c r="H30" s="406"/>
      <c r="I30" s="504" t="s">
        <v>262</v>
      </c>
      <c r="J30" s="505"/>
      <c r="K30" s="505"/>
      <c r="L30" s="505"/>
      <c r="M30" s="506"/>
      <c r="N30" s="507">
        <f>$D$12</f>
        <v>0</v>
      </c>
      <c r="O30" s="508"/>
    </row>
    <row r="31" spans="1:15" x14ac:dyDescent="0.15">
      <c r="A31" s="399"/>
      <c r="B31" s="400"/>
      <c r="C31" s="514"/>
      <c r="D31" s="515"/>
      <c r="E31" s="407"/>
      <c r="F31" s="408"/>
      <c r="G31" s="407"/>
      <c r="H31" s="408"/>
      <c r="I31" s="509"/>
      <c r="J31" s="510"/>
      <c r="K31" s="510"/>
      <c r="L31" s="510"/>
      <c r="M31" s="511"/>
      <c r="N31" s="512"/>
      <c r="O31" s="513"/>
    </row>
    <row r="32" spans="1:15" x14ac:dyDescent="0.15">
      <c r="A32" s="399"/>
      <c r="B32" s="400"/>
      <c r="C32" s="514"/>
      <c r="D32" s="515"/>
      <c r="E32" s="407"/>
      <c r="F32" s="408"/>
      <c r="G32" s="407"/>
      <c r="H32" s="408"/>
      <c r="I32" s="509"/>
      <c r="J32" s="510"/>
      <c r="K32" s="510"/>
      <c r="L32" s="510"/>
      <c r="M32" s="511"/>
      <c r="N32" s="512"/>
      <c r="O32" s="513"/>
    </row>
    <row r="33" spans="1:15" x14ac:dyDescent="0.15">
      <c r="A33" s="399"/>
      <c r="B33" s="400"/>
      <c r="C33" s="514"/>
      <c r="D33" s="515"/>
      <c r="E33" s="407"/>
      <c r="F33" s="408"/>
      <c r="G33" s="407"/>
      <c r="H33" s="408"/>
      <c r="I33" s="509"/>
      <c r="J33" s="510"/>
      <c r="K33" s="510"/>
      <c r="L33" s="510"/>
      <c r="M33" s="511"/>
      <c r="N33" s="527"/>
      <c r="O33" s="528"/>
    </row>
    <row r="34" spans="1:15" x14ac:dyDescent="0.15">
      <c r="A34" s="399"/>
      <c r="B34" s="400"/>
      <c r="C34" s="514"/>
      <c r="D34" s="515"/>
      <c r="E34" s="407"/>
      <c r="F34" s="408"/>
      <c r="G34" s="407"/>
      <c r="H34" s="408"/>
      <c r="I34" s="419" t="s">
        <v>263</v>
      </c>
      <c r="J34" s="420"/>
      <c r="K34" s="420"/>
      <c r="L34" s="420"/>
      <c r="M34" s="420"/>
      <c r="N34" s="420"/>
      <c r="O34" s="421"/>
    </row>
    <row r="35" spans="1:15" x14ac:dyDescent="0.15">
      <c r="A35" s="399"/>
      <c r="B35" s="400"/>
      <c r="C35" s="514"/>
      <c r="D35" s="515"/>
      <c r="E35" s="407"/>
      <c r="F35" s="408"/>
      <c r="G35" s="407"/>
      <c r="H35" s="408"/>
      <c r="I35" s="529"/>
      <c r="J35" s="530"/>
      <c r="K35" s="530"/>
      <c r="L35" s="166" t="s">
        <v>264</v>
      </c>
      <c r="M35" s="175"/>
      <c r="N35" s="424">
        <f>I35*M35</f>
        <v>0</v>
      </c>
      <c r="O35" s="425"/>
    </row>
    <row r="36" spans="1:15" x14ac:dyDescent="0.15">
      <c r="A36" s="441"/>
      <c r="B36" s="442"/>
      <c r="C36" s="525"/>
      <c r="D36" s="526"/>
      <c r="E36" s="409"/>
      <c r="F36" s="410"/>
      <c r="G36" s="409"/>
      <c r="H36" s="410"/>
      <c r="I36" s="499"/>
      <c r="J36" s="500"/>
      <c r="K36" s="500"/>
      <c r="L36" s="168" t="s">
        <v>264</v>
      </c>
      <c r="M36" s="176"/>
      <c r="N36" s="437">
        <f>I36*M36</f>
        <v>0</v>
      </c>
      <c r="O36" s="438"/>
    </row>
    <row r="37" spans="1:15" x14ac:dyDescent="0.15">
      <c r="A37" s="439" t="s">
        <v>265</v>
      </c>
      <c r="B37" s="440"/>
      <c r="C37" s="523"/>
      <c r="D37" s="524"/>
      <c r="E37" s="405">
        <f>SUM(N37:O43)</f>
        <v>0</v>
      </c>
      <c r="F37" s="406"/>
      <c r="G37" s="405">
        <f>E37-C37</f>
        <v>0</v>
      </c>
      <c r="H37" s="406"/>
      <c r="I37" s="516"/>
      <c r="J37" s="517"/>
      <c r="K37" s="517"/>
      <c r="L37" s="517"/>
      <c r="M37" s="518"/>
      <c r="N37" s="545"/>
      <c r="O37" s="546"/>
    </row>
    <row r="38" spans="1:15" x14ac:dyDescent="0.15">
      <c r="A38" s="399"/>
      <c r="B38" s="400"/>
      <c r="C38" s="514"/>
      <c r="D38" s="515"/>
      <c r="E38" s="407"/>
      <c r="F38" s="408"/>
      <c r="G38" s="407"/>
      <c r="H38" s="408"/>
      <c r="I38" s="509"/>
      <c r="J38" s="510"/>
      <c r="K38" s="510"/>
      <c r="L38" s="510"/>
      <c r="M38" s="511"/>
      <c r="N38" s="549"/>
      <c r="O38" s="550"/>
    </row>
    <row r="39" spans="1:15" x14ac:dyDescent="0.15">
      <c r="A39" s="399"/>
      <c r="B39" s="400"/>
      <c r="C39" s="514"/>
      <c r="D39" s="515"/>
      <c r="E39" s="407"/>
      <c r="F39" s="408"/>
      <c r="G39" s="407"/>
      <c r="H39" s="408"/>
      <c r="I39" s="509"/>
      <c r="J39" s="510"/>
      <c r="K39" s="510"/>
      <c r="L39" s="510"/>
      <c r="M39" s="511"/>
      <c r="N39" s="549"/>
      <c r="O39" s="550"/>
    </row>
    <row r="40" spans="1:15" x14ac:dyDescent="0.15">
      <c r="A40" s="399"/>
      <c r="B40" s="400"/>
      <c r="C40" s="514"/>
      <c r="D40" s="515"/>
      <c r="E40" s="407"/>
      <c r="F40" s="408"/>
      <c r="G40" s="407"/>
      <c r="H40" s="408"/>
      <c r="I40" s="509"/>
      <c r="J40" s="510"/>
      <c r="K40" s="510"/>
      <c r="L40" s="510"/>
      <c r="M40" s="511"/>
      <c r="N40" s="547"/>
      <c r="O40" s="548"/>
    </row>
    <row r="41" spans="1:15" x14ac:dyDescent="0.15">
      <c r="A41" s="399"/>
      <c r="B41" s="400"/>
      <c r="C41" s="514"/>
      <c r="D41" s="515"/>
      <c r="E41" s="407"/>
      <c r="F41" s="408"/>
      <c r="G41" s="407"/>
      <c r="H41" s="408"/>
      <c r="I41" s="419" t="s">
        <v>263</v>
      </c>
      <c r="J41" s="420"/>
      <c r="K41" s="420"/>
      <c r="L41" s="420"/>
      <c r="M41" s="420"/>
      <c r="N41" s="420"/>
      <c r="O41" s="421"/>
    </row>
    <row r="42" spans="1:15" x14ac:dyDescent="0.15">
      <c r="A42" s="399"/>
      <c r="B42" s="400"/>
      <c r="C42" s="514"/>
      <c r="D42" s="515"/>
      <c r="E42" s="407"/>
      <c r="F42" s="408"/>
      <c r="G42" s="407"/>
      <c r="H42" s="408"/>
      <c r="I42" s="529"/>
      <c r="J42" s="530"/>
      <c r="K42" s="530"/>
      <c r="L42" s="166" t="s">
        <v>264</v>
      </c>
      <c r="M42" s="175"/>
      <c r="N42" s="424">
        <f>I42*M42</f>
        <v>0</v>
      </c>
      <c r="O42" s="425"/>
    </row>
    <row r="43" spans="1:15" x14ac:dyDescent="0.15">
      <c r="A43" s="441"/>
      <c r="B43" s="442"/>
      <c r="C43" s="525"/>
      <c r="D43" s="526"/>
      <c r="E43" s="409"/>
      <c r="F43" s="410"/>
      <c r="G43" s="409"/>
      <c r="H43" s="410"/>
      <c r="I43" s="499"/>
      <c r="J43" s="500"/>
      <c r="K43" s="500"/>
      <c r="L43" s="168" t="s">
        <v>264</v>
      </c>
      <c r="M43" s="176"/>
      <c r="N43" s="437">
        <f>I43*M43</f>
        <v>0</v>
      </c>
      <c r="O43" s="438"/>
    </row>
    <row r="44" spans="1:15" x14ac:dyDescent="0.15">
      <c r="A44" s="397" t="s">
        <v>266</v>
      </c>
      <c r="B44" s="398"/>
      <c r="C44" s="514"/>
      <c r="D44" s="515"/>
      <c r="E44" s="405">
        <f>SUM(N44:O50)</f>
        <v>0</v>
      </c>
      <c r="F44" s="406"/>
      <c r="G44" s="405">
        <f>E44-C44</f>
        <v>0</v>
      </c>
      <c r="H44" s="406"/>
      <c r="I44" s="509"/>
      <c r="J44" s="510"/>
      <c r="K44" s="510"/>
      <c r="L44" s="510"/>
      <c r="M44" s="511"/>
      <c r="N44" s="545"/>
      <c r="O44" s="546"/>
    </row>
    <row r="45" spans="1:15" x14ac:dyDescent="0.15">
      <c r="A45" s="399"/>
      <c r="B45" s="400"/>
      <c r="C45" s="514"/>
      <c r="D45" s="515"/>
      <c r="E45" s="407"/>
      <c r="F45" s="408"/>
      <c r="G45" s="407"/>
      <c r="H45" s="408"/>
      <c r="I45" s="509"/>
      <c r="J45" s="510"/>
      <c r="K45" s="510"/>
      <c r="L45" s="510"/>
      <c r="M45" s="511"/>
      <c r="N45" s="549"/>
      <c r="O45" s="550"/>
    </row>
    <row r="46" spans="1:15" x14ac:dyDescent="0.15">
      <c r="A46" s="399"/>
      <c r="B46" s="400"/>
      <c r="C46" s="514"/>
      <c r="D46" s="515"/>
      <c r="E46" s="407"/>
      <c r="F46" s="408"/>
      <c r="G46" s="407"/>
      <c r="H46" s="408"/>
      <c r="I46" s="509"/>
      <c r="J46" s="510"/>
      <c r="K46" s="510"/>
      <c r="L46" s="510"/>
      <c r="M46" s="511"/>
      <c r="N46" s="549"/>
      <c r="O46" s="550"/>
    </row>
    <row r="47" spans="1:15" x14ac:dyDescent="0.15">
      <c r="A47" s="399"/>
      <c r="B47" s="400"/>
      <c r="C47" s="514"/>
      <c r="D47" s="515"/>
      <c r="E47" s="407"/>
      <c r="F47" s="408"/>
      <c r="G47" s="407"/>
      <c r="H47" s="408"/>
      <c r="I47" s="509"/>
      <c r="J47" s="510"/>
      <c r="K47" s="510"/>
      <c r="L47" s="510"/>
      <c r="M47" s="511"/>
      <c r="N47" s="547"/>
      <c r="O47" s="548"/>
    </row>
    <row r="48" spans="1:15" x14ac:dyDescent="0.15">
      <c r="A48" s="399"/>
      <c r="B48" s="400"/>
      <c r="C48" s="514"/>
      <c r="D48" s="515"/>
      <c r="E48" s="407"/>
      <c r="F48" s="408"/>
      <c r="G48" s="407"/>
      <c r="H48" s="408"/>
      <c r="I48" s="419" t="s">
        <v>263</v>
      </c>
      <c r="J48" s="420"/>
      <c r="K48" s="420"/>
      <c r="L48" s="420"/>
      <c r="M48" s="420"/>
      <c r="N48" s="420"/>
      <c r="O48" s="421"/>
    </row>
    <row r="49" spans="1:15" x14ac:dyDescent="0.15">
      <c r="A49" s="399"/>
      <c r="B49" s="400"/>
      <c r="C49" s="514"/>
      <c r="D49" s="515"/>
      <c r="E49" s="407"/>
      <c r="F49" s="408"/>
      <c r="G49" s="407"/>
      <c r="H49" s="408"/>
      <c r="I49" s="533"/>
      <c r="J49" s="534"/>
      <c r="K49" s="534"/>
      <c r="L49" s="166" t="s">
        <v>264</v>
      </c>
      <c r="M49" s="175"/>
      <c r="N49" s="424">
        <f>I49*M49</f>
        <v>0</v>
      </c>
      <c r="O49" s="425"/>
    </row>
    <row r="50" spans="1:15" ht="14.25" thickBot="1" x14ac:dyDescent="0.2">
      <c r="A50" s="399"/>
      <c r="B50" s="400"/>
      <c r="C50" s="514"/>
      <c r="D50" s="515"/>
      <c r="E50" s="468"/>
      <c r="F50" s="469"/>
      <c r="G50" s="468"/>
      <c r="H50" s="469"/>
      <c r="I50" s="531"/>
      <c r="J50" s="532"/>
      <c r="K50" s="532"/>
      <c r="L50" s="168" t="s">
        <v>264</v>
      </c>
      <c r="M50" s="176"/>
      <c r="N50" s="437">
        <f>I50*M50</f>
        <v>0</v>
      </c>
      <c r="O50" s="438"/>
    </row>
    <row r="51" spans="1:15" ht="41.25" customHeight="1" thickTop="1" x14ac:dyDescent="0.15">
      <c r="A51" s="461" t="s">
        <v>267</v>
      </c>
      <c r="B51" s="462"/>
      <c r="C51" s="463">
        <f>SUM(C26:D50)</f>
        <v>0</v>
      </c>
      <c r="D51" s="464"/>
      <c r="E51" s="463">
        <f>SUM(E26:F50)</f>
        <v>0</v>
      </c>
      <c r="F51" s="464"/>
      <c r="G51" s="463">
        <f>E51-C51</f>
        <v>0</v>
      </c>
      <c r="H51" s="464"/>
      <c r="I51" s="465"/>
      <c r="J51" s="466"/>
      <c r="K51" s="466"/>
      <c r="L51" s="466"/>
      <c r="M51" s="466"/>
      <c r="N51" s="466"/>
      <c r="O51" s="467"/>
    </row>
    <row r="52" spans="1:15" x14ac:dyDescent="0.15">
      <c r="A52" s="52"/>
      <c r="B52" s="52"/>
      <c r="C52" s="52"/>
      <c r="D52" s="52"/>
      <c r="E52" s="52"/>
      <c r="F52" s="52"/>
      <c r="G52" s="52"/>
      <c r="H52" s="52"/>
      <c r="I52" s="52"/>
      <c r="J52" s="52"/>
      <c r="K52" s="52"/>
      <c r="L52" s="52"/>
      <c r="M52" s="52"/>
      <c r="N52" s="52"/>
      <c r="O52" s="174"/>
    </row>
    <row r="53" spans="1:15" ht="15" x14ac:dyDescent="0.15">
      <c r="A53" s="161" t="s">
        <v>268</v>
      </c>
      <c r="B53" s="163"/>
      <c r="C53" s="163"/>
      <c r="D53" s="163"/>
      <c r="E53" s="163"/>
      <c r="F53" s="163"/>
      <c r="G53" s="163"/>
      <c r="H53" s="163"/>
      <c r="I53" s="164"/>
      <c r="J53" s="164"/>
      <c r="K53" s="164"/>
      <c r="L53" s="164"/>
      <c r="M53" s="52"/>
      <c r="N53" s="52"/>
      <c r="O53" s="174"/>
    </row>
    <row r="54" spans="1:15" ht="22.5" customHeight="1" x14ac:dyDescent="0.15">
      <c r="A54" s="452" t="s">
        <v>254</v>
      </c>
      <c r="B54" s="453"/>
      <c r="C54" s="454" t="s">
        <v>255</v>
      </c>
      <c r="D54" s="455"/>
      <c r="E54" s="376" t="s">
        <v>256</v>
      </c>
      <c r="F54" s="377"/>
      <c r="G54" s="378" t="s">
        <v>257</v>
      </c>
      <c r="H54" s="379"/>
      <c r="I54" s="456" t="s">
        <v>258</v>
      </c>
      <c r="J54" s="457"/>
      <c r="K54" s="457"/>
      <c r="L54" s="457"/>
      <c r="M54" s="458"/>
      <c r="N54" s="383" t="s">
        <v>259</v>
      </c>
      <c r="O54" s="384"/>
    </row>
    <row r="55" spans="1:15" x14ac:dyDescent="0.15">
      <c r="A55" s="472" t="s">
        <v>269</v>
      </c>
      <c r="B55" s="473"/>
      <c r="C55" s="535"/>
      <c r="D55" s="536"/>
      <c r="E55" s="405">
        <f>SUM(N55:O62)</f>
        <v>0</v>
      </c>
      <c r="F55" s="406"/>
      <c r="G55" s="405">
        <f>E55-C55</f>
        <v>0</v>
      </c>
      <c r="H55" s="406"/>
      <c r="I55" s="516"/>
      <c r="J55" s="517"/>
      <c r="K55" s="517"/>
      <c r="L55" s="517"/>
      <c r="M55" s="518"/>
      <c r="N55" s="519"/>
      <c r="O55" s="520"/>
    </row>
    <row r="56" spans="1:15" x14ac:dyDescent="0.15">
      <c r="A56" s="474"/>
      <c r="B56" s="475"/>
      <c r="C56" s="537"/>
      <c r="D56" s="538"/>
      <c r="E56" s="407"/>
      <c r="F56" s="408"/>
      <c r="G56" s="407"/>
      <c r="H56" s="408"/>
      <c r="I56" s="509"/>
      <c r="J56" s="510"/>
      <c r="K56" s="510"/>
      <c r="L56" s="510"/>
      <c r="M56" s="511"/>
      <c r="N56" s="521"/>
      <c r="O56" s="522"/>
    </row>
    <row r="57" spans="1:15" x14ac:dyDescent="0.15">
      <c r="A57" s="474"/>
      <c r="B57" s="475"/>
      <c r="C57" s="537"/>
      <c r="D57" s="538"/>
      <c r="E57" s="407"/>
      <c r="F57" s="408"/>
      <c r="G57" s="407"/>
      <c r="H57" s="408"/>
      <c r="I57" s="509"/>
      <c r="J57" s="510"/>
      <c r="K57" s="510"/>
      <c r="L57" s="510"/>
      <c r="M57" s="511"/>
      <c r="N57" s="521"/>
      <c r="O57" s="522"/>
    </row>
    <row r="58" spans="1:15" x14ac:dyDescent="0.15">
      <c r="A58" s="474"/>
      <c r="B58" s="475"/>
      <c r="C58" s="537"/>
      <c r="D58" s="538"/>
      <c r="E58" s="407"/>
      <c r="F58" s="408"/>
      <c r="G58" s="407"/>
      <c r="H58" s="408"/>
      <c r="I58" s="509"/>
      <c r="J58" s="510"/>
      <c r="K58" s="510"/>
      <c r="L58" s="510"/>
      <c r="M58" s="511"/>
      <c r="N58" s="521"/>
      <c r="O58" s="522"/>
    </row>
    <row r="59" spans="1:15" x14ac:dyDescent="0.15">
      <c r="A59" s="474"/>
      <c r="B59" s="475"/>
      <c r="C59" s="537"/>
      <c r="D59" s="538"/>
      <c r="E59" s="407"/>
      <c r="F59" s="408"/>
      <c r="G59" s="407"/>
      <c r="H59" s="408"/>
      <c r="I59" s="509"/>
      <c r="J59" s="510"/>
      <c r="K59" s="510"/>
      <c r="L59" s="510"/>
      <c r="M59" s="511"/>
      <c r="N59" s="521"/>
      <c r="O59" s="522"/>
    </row>
    <row r="60" spans="1:15" x14ac:dyDescent="0.15">
      <c r="A60" s="474"/>
      <c r="B60" s="475"/>
      <c r="C60" s="537"/>
      <c r="D60" s="538"/>
      <c r="E60" s="407"/>
      <c r="F60" s="408"/>
      <c r="G60" s="407"/>
      <c r="H60" s="408"/>
      <c r="I60" s="509"/>
      <c r="J60" s="510"/>
      <c r="K60" s="510"/>
      <c r="L60" s="510"/>
      <c r="M60" s="511"/>
      <c r="N60" s="521"/>
      <c r="O60" s="522"/>
    </row>
    <row r="61" spans="1:15" x14ac:dyDescent="0.15">
      <c r="A61" s="474"/>
      <c r="B61" s="475"/>
      <c r="C61" s="537"/>
      <c r="D61" s="538"/>
      <c r="E61" s="407"/>
      <c r="F61" s="408"/>
      <c r="G61" s="407"/>
      <c r="H61" s="408"/>
      <c r="I61" s="509"/>
      <c r="J61" s="510"/>
      <c r="K61" s="510"/>
      <c r="L61" s="510"/>
      <c r="M61" s="511"/>
      <c r="N61" s="521"/>
      <c r="O61" s="522"/>
    </row>
    <row r="62" spans="1:15" x14ac:dyDescent="0.15">
      <c r="A62" s="476"/>
      <c r="B62" s="477"/>
      <c r="C62" s="539"/>
      <c r="D62" s="540"/>
      <c r="E62" s="409"/>
      <c r="F62" s="410"/>
      <c r="G62" s="409"/>
      <c r="H62" s="410"/>
      <c r="I62" s="499"/>
      <c r="J62" s="500"/>
      <c r="K62" s="500"/>
      <c r="L62" s="500"/>
      <c r="M62" s="501"/>
      <c r="N62" s="502"/>
      <c r="O62" s="503"/>
    </row>
    <row r="63" spans="1:15" x14ac:dyDescent="0.15">
      <c r="A63" s="474" t="s">
        <v>270</v>
      </c>
      <c r="B63" s="475"/>
      <c r="C63" s="537"/>
      <c r="D63" s="538"/>
      <c r="E63" s="405">
        <f t="shared" ref="E63" si="0">SUM(N63:O70)</f>
        <v>0</v>
      </c>
      <c r="F63" s="406"/>
      <c r="G63" s="405">
        <f>E63-C63</f>
        <v>0</v>
      </c>
      <c r="H63" s="406"/>
      <c r="I63" s="509"/>
      <c r="J63" s="510"/>
      <c r="K63" s="510"/>
      <c r="L63" s="510"/>
      <c r="M63" s="511"/>
      <c r="N63" s="519"/>
      <c r="O63" s="520"/>
    </row>
    <row r="64" spans="1:15" x14ac:dyDescent="0.15">
      <c r="A64" s="474"/>
      <c r="B64" s="475"/>
      <c r="C64" s="537"/>
      <c r="D64" s="538"/>
      <c r="E64" s="407"/>
      <c r="F64" s="408"/>
      <c r="G64" s="407"/>
      <c r="H64" s="408"/>
      <c r="I64" s="509"/>
      <c r="J64" s="510"/>
      <c r="K64" s="510"/>
      <c r="L64" s="510"/>
      <c r="M64" s="511"/>
      <c r="N64" s="521"/>
      <c r="O64" s="522"/>
    </row>
    <row r="65" spans="1:15" x14ac:dyDescent="0.15">
      <c r="A65" s="474"/>
      <c r="B65" s="475"/>
      <c r="C65" s="537"/>
      <c r="D65" s="538"/>
      <c r="E65" s="407"/>
      <c r="F65" s="408"/>
      <c r="G65" s="407"/>
      <c r="H65" s="408"/>
      <c r="I65" s="509"/>
      <c r="J65" s="510"/>
      <c r="K65" s="510"/>
      <c r="L65" s="510"/>
      <c r="M65" s="511"/>
      <c r="N65" s="521"/>
      <c r="O65" s="522"/>
    </row>
    <row r="66" spans="1:15" x14ac:dyDescent="0.15">
      <c r="A66" s="474"/>
      <c r="B66" s="475"/>
      <c r="C66" s="537"/>
      <c r="D66" s="538"/>
      <c r="E66" s="407"/>
      <c r="F66" s="408"/>
      <c r="G66" s="407"/>
      <c r="H66" s="408"/>
      <c r="I66" s="509"/>
      <c r="J66" s="510"/>
      <c r="K66" s="510"/>
      <c r="L66" s="510"/>
      <c r="M66" s="511"/>
      <c r="N66" s="521"/>
      <c r="O66" s="522"/>
    </row>
    <row r="67" spans="1:15" x14ac:dyDescent="0.15">
      <c r="A67" s="474"/>
      <c r="B67" s="475"/>
      <c r="C67" s="537"/>
      <c r="D67" s="538"/>
      <c r="E67" s="407"/>
      <c r="F67" s="408"/>
      <c r="G67" s="407"/>
      <c r="H67" s="408"/>
      <c r="I67" s="509"/>
      <c r="J67" s="510"/>
      <c r="K67" s="510"/>
      <c r="L67" s="510"/>
      <c r="M67" s="511"/>
      <c r="N67" s="521"/>
      <c r="O67" s="522"/>
    </row>
    <row r="68" spans="1:15" x14ac:dyDescent="0.15">
      <c r="A68" s="474"/>
      <c r="B68" s="475"/>
      <c r="C68" s="537"/>
      <c r="D68" s="538"/>
      <c r="E68" s="407"/>
      <c r="F68" s="408"/>
      <c r="G68" s="407"/>
      <c r="H68" s="408"/>
      <c r="I68" s="509"/>
      <c r="J68" s="510"/>
      <c r="K68" s="510"/>
      <c r="L68" s="510"/>
      <c r="M68" s="511"/>
      <c r="N68" s="521"/>
      <c r="O68" s="522"/>
    </row>
    <row r="69" spans="1:15" x14ac:dyDescent="0.15">
      <c r="A69" s="474"/>
      <c r="B69" s="475"/>
      <c r="C69" s="537"/>
      <c r="D69" s="538"/>
      <c r="E69" s="407"/>
      <c r="F69" s="408"/>
      <c r="G69" s="407"/>
      <c r="H69" s="408"/>
      <c r="I69" s="509"/>
      <c r="J69" s="510"/>
      <c r="K69" s="510"/>
      <c r="L69" s="510"/>
      <c r="M69" s="511"/>
      <c r="N69" s="521"/>
      <c r="O69" s="522"/>
    </row>
    <row r="70" spans="1:15" x14ac:dyDescent="0.15">
      <c r="A70" s="474"/>
      <c r="B70" s="475"/>
      <c r="C70" s="537"/>
      <c r="D70" s="538"/>
      <c r="E70" s="409"/>
      <c r="F70" s="410"/>
      <c r="G70" s="409"/>
      <c r="H70" s="410"/>
      <c r="I70" s="509"/>
      <c r="J70" s="510"/>
      <c r="K70" s="510"/>
      <c r="L70" s="510"/>
      <c r="M70" s="511"/>
      <c r="N70" s="502"/>
      <c r="O70" s="503"/>
    </row>
    <row r="71" spans="1:15" x14ac:dyDescent="0.15">
      <c r="A71" s="472" t="s">
        <v>271</v>
      </c>
      <c r="B71" s="473"/>
      <c r="C71" s="535"/>
      <c r="D71" s="536"/>
      <c r="E71" s="405">
        <f t="shared" ref="E71" si="1">SUM(N71:O78)</f>
        <v>0</v>
      </c>
      <c r="F71" s="406"/>
      <c r="G71" s="405">
        <f>E71-C71</f>
        <v>0</v>
      </c>
      <c r="H71" s="406"/>
      <c r="I71" s="516"/>
      <c r="J71" s="517"/>
      <c r="K71" s="517"/>
      <c r="L71" s="517"/>
      <c r="M71" s="518"/>
      <c r="N71" s="519"/>
      <c r="O71" s="520"/>
    </row>
    <row r="72" spans="1:15" x14ac:dyDescent="0.15">
      <c r="A72" s="474"/>
      <c r="B72" s="475"/>
      <c r="C72" s="537"/>
      <c r="D72" s="538"/>
      <c r="E72" s="407"/>
      <c r="F72" s="408"/>
      <c r="G72" s="407"/>
      <c r="H72" s="408"/>
      <c r="I72" s="509"/>
      <c r="J72" s="510"/>
      <c r="K72" s="510"/>
      <c r="L72" s="510"/>
      <c r="M72" s="511"/>
      <c r="N72" s="521"/>
      <c r="O72" s="522"/>
    </row>
    <row r="73" spans="1:15" x14ac:dyDescent="0.15">
      <c r="A73" s="474"/>
      <c r="B73" s="475"/>
      <c r="C73" s="537"/>
      <c r="D73" s="538"/>
      <c r="E73" s="407"/>
      <c r="F73" s="408"/>
      <c r="G73" s="407"/>
      <c r="H73" s="408"/>
      <c r="I73" s="509"/>
      <c r="J73" s="510"/>
      <c r="K73" s="510"/>
      <c r="L73" s="510"/>
      <c r="M73" s="511"/>
      <c r="N73" s="521"/>
      <c r="O73" s="522"/>
    </row>
    <row r="74" spans="1:15" x14ac:dyDescent="0.15">
      <c r="A74" s="474"/>
      <c r="B74" s="475"/>
      <c r="C74" s="537"/>
      <c r="D74" s="538"/>
      <c r="E74" s="407"/>
      <c r="F74" s="408"/>
      <c r="G74" s="407"/>
      <c r="H74" s="408"/>
      <c r="I74" s="509"/>
      <c r="J74" s="510"/>
      <c r="K74" s="510"/>
      <c r="L74" s="510"/>
      <c r="M74" s="511"/>
      <c r="N74" s="521"/>
      <c r="O74" s="522"/>
    </row>
    <row r="75" spans="1:15" x14ac:dyDescent="0.15">
      <c r="A75" s="474"/>
      <c r="B75" s="475"/>
      <c r="C75" s="537"/>
      <c r="D75" s="538"/>
      <c r="E75" s="407"/>
      <c r="F75" s="408"/>
      <c r="G75" s="407"/>
      <c r="H75" s="408"/>
      <c r="I75" s="509"/>
      <c r="J75" s="510"/>
      <c r="K75" s="510"/>
      <c r="L75" s="510"/>
      <c r="M75" s="511"/>
      <c r="N75" s="521"/>
      <c r="O75" s="522"/>
    </row>
    <row r="76" spans="1:15" x14ac:dyDescent="0.15">
      <c r="A76" s="474"/>
      <c r="B76" s="475"/>
      <c r="C76" s="537"/>
      <c r="D76" s="538"/>
      <c r="E76" s="407"/>
      <c r="F76" s="408"/>
      <c r="G76" s="407"/>
      <c r="H76" s="408"/>
      <c r="I76" s="509"/>
      <c r="J76" s="510"/>
      <c r="K76" s="510"/>
      <c r="L76" s="510"/>
      <c r="M76" s="511"/>
      <c r="N76" s="521"/>
      <c r="O76" s="522"/>
    </row>
    <row r="77" spans="1:15" x14ac:dyDescent="0.15">
      <c r="A77" s="474"/>
      <c r="B77" s="475"/>
      <c r="C77" s="537"/>
      <c r="D77" s="538"/>
      <c r="E77" s="407"/>
      <c r="F77" s="408"/>
      <c r="G77" s="407"/>
      <c r="H77" s="408"/>
      <c r="I77" s="509"/>
      <c r="J77" s="510"/>
      <c r="K77" s="510"/>
      <c r="L77" s="510"/>
      <c r="M77" s="511"/>
      <c r="N77" s="521"/>
      <c r="O77" s="522"/>
    </row>
    <row r="78" spans="1:15" x14ac:dyDescent="0.15">
      <c r="A78" s="476"/>
      <c r="B78" s="477"/>
      <c r="C78" s="539"/>
      <c r="D78" s="540"/>
      <c r="E78" s="409"/>
      <c r="F78" s="410"/>
      <c r="G78" s="409"/>
      <c r="H78" s="410"/>
      <c r="I78" s="499"/>
      <c r="J78" s="500"/>
      <c r="K78" s="500"/>
      <c r="L78" s="500"/>
      <c r="M78" s="501"/>
      <c r="N78" s="502"/>
      <c r="O78" s="503"/>
    </row>
    <row r="79" spans="1:15" x14ac:dyDescent="0.15">
      <c r="A79" s="480" t="s">
        <v>272</v>
      </c>
      <c r="B79" s="481"/>
      <c r="C79" s="537"/>
      <c r="D79" s="538"/>
      <c r="E79" s="405">
        <f t="shared" ref="E79" si="2">SUM(N79:O86)</f>
        <v>0</v>
      </c>
      <c r="F79" s="406"/>
      <c r="G79" s="405">
        <f>E79-C79</f>
        <v>0</v>
      </c>
      <c r="H79" s="406"/>
      <c r="I79" s="509"/>
      <c r="J79" s="510"/>
      <c r="K79" s="510"/>
      <c r="L79" s="510"/>
      <c r="M79" s="511"/>
      <c r="N79" s="519"/>
      <c r="O79" s="520"/>
    </row>
    <row r="80" spans="1:15" x14ac:dyDescent="0.15">
      <c r="A80" s="480"/>
      <c r="B80" s="481"/>
      <c r="C80" s="537"/>
      <c r="D80" s="538"/>
      <c r="E80" s="407"/>
      <c r="F80" s="408"/>
      <c r="G80" s="407"/>
      <c r="H80" s="408"/>
      <c r="I80" s="509"/>
      <c r="J80" s="510"/>
      <c r="K80" s="510"/>
      <c r="L80" s="510"/>
      <c r="M80" s="511"/>
      <c r="N80" s="521"/>
      <c r="O80" s="522"/>
    </row>
    <row r="81" spans="1:15" x14ac:dyDescent="0.15">
      <c r="A81" s="480"/>
      <c r="B81" s="481"/>
      <c r="C81" s="537"/>
      <c r="D81" s="538"/>
      <c r="E81" s="407"/>
      <c r="F81" s="408"/>
      <c r="G81" s="407"/>
      <c r="H81" s="408"/>
      <c r="I81" s="509"/>
      <c r="J81" s="510"/>
      <c r="K81" s="510"/>
      <c r="L81" s="510"/>
      <c r="M81" s="511"/>
      <c r="N81" s="521"/>
      <c r="O81" s="522"/>
    </row>
    <row r="82" spans="1:15" x14ac:dyDescent="0.15">
      <c r="A82" s="480"/>
      <c r="B82" s="481"/>
      <c r="C82" s="537"/>
      <c r="D82" s="538"/>
      <c r="E82" s="407"/>
      <c r="F82" s="408"/>
      <c r="G82" s="407"/>
      <c r="H82" s="408"/>
      <c r="I82" s="509"/>
      <c r="J82" s="510"/>
      <c r="K82" s="510"/>
      <c r="L82" s="510"/>
      <c r="M82" s="511"/>
      <c r="N82" s="521"/>
      <c r="O82" s="522"/>
    </row>
    <row r="83" spans="1:15" x14ac:dyDescent="0.15">
      <c r="A83" s="480"/>
      <c r="B83" s="481"/>
      <c r="C83" s="537"/>
      <c r="D83" s="538"/>
      <c r="E83" s="407"/>
      <c r="F83" s="408"/>
      <c r="G83" s="407"/>
      <c r="H83" s="408"/>
      <c r="I83" s="509"/>
      <c r="J83" s="510"/>
      <c r="K83" s="510"/>
      <c r="L83" s="510"/>
      <c r="M83" s="511"/>
      <c r="N83" s="521"/>
      <c r="O83" s="522"/>
    </row>
    <row r="84" spans="1:15" x14ac:dyDescent="0.15">
      <c r="A84" s="480"/>
      <c r="B84" s="481"/>
      <c r="C84" s="537"/>
      <c r="D84" s="538"/>
      <c r="E84" s="407"/>
      <c r="F84" s="408"/>
      <c r="G84" s="407"/>
      <c r="H84" s="408"/>
      <c r="I84" s="509"/>
      <c r="J84" s="510"/>
      <c r="K84" s="510"/>
      <c r="L84" s="510"/>
      <c r="M84" s="511"/>
      <c r="N84" s="521"/>
      <c r="O84" s="522"/>
    </row>
    <row r="85" spans="1:15" x14ac:dyDescent="0.15">
      <c r="A85" s="480"/>
      <c r="B85" s="481"/>
      <c r="C85" s="537"/>
      <c r="D85" s="538"/>
      <c r="E85" s="407"/>
      <c r="F85" s="408"/>
      <c r="G85" s="407"/>
      <c r="H85" s="408"/>
      <c r="I85" s="509"/>
      <c r="J85" s="510"/>
      <c r="K85" s="510"/>
      <c r="L85" s="510"/>
      <c r="M85" s="511"/>
      <c r="N85" s="521"/>
      <c r="O85" s="522"/>
    </row>
    <row r="86" spans="1:15" x14ac:dyDescent="0.15">
      <c r="A86" s="480"/>
      <c r="B86" s="481"/>
      <c r="C86" s="537"/>
      <c r="D86" s="538"/>
      <c r="E86" s="409"/>
      <c r="F86" s="410"/>
      <c r="G86" s="409"/>
      <c r="H86" s="410"/>
      <c r="I86" s="509"/>
      <c r="J86" s="510"/>
      <c r="K86" s="510"/>
      <c r="L86" s="510"/>
      <c r="M86" s="511"/>
      <c r="N86" s="502"/>
      <c r="O86" s="503"/>
    </row>
    <row r="87" spans="1:15" x14ac:dyDescent="0.15">
      <c r="A87" s="472" t="s">
        <v>273</v>
      </c>
      <c r="B87" s="473"/>
      <c r="C87" s="535"/>
      <c r="D87" s="536"/>
      <c r="E87" s="405">
        <f t="shared" ref="E87" si="3">SUM(N87:O94)</f>
        <v>0</v>
      </c>
      <c r="F87" s="406"/>
      <c r="G87" s="405">
        <f>E87-C87</f>
        <v>0</v>
      </c>
      <c r="H87" s="406"/>
      <c r="I87" s="516"/>
      <c r="J87" s="517"/>
      <c r="K87" s="517"/>
      <c r="L87" s="517"/>
      <c r="M87" s="518"/>
      <c r="N87" s="519"/>
      <c r="O87" s="520"/>
    </row>
    <row r="88" spans="1:15" x14ac:dyDescent="0.15">
      <c r="A88" s="474"/>
      <c r="B88" s="475"/>
      <c r="C88" s="537"/>
      <c r="D88" s="538"/>
      <c r="E88" s="407"/>
      <c r="F88" s="408"/>
      <c r="G88" s="407"/>
      <c r="H88" s="408"/>
      <c r="I88" s="509"/>
      <c r="J88" s="510"/>
      <c r="K88" s="510"/>
      <c r="L88" s="510"/>
      <c r="M88" s="511"/>
      <c r="N88" s="521"/>
      <c r="O88" s="522"/>
    </row>
    <row r="89" spans="1:15" x14ac:dyDescent="0.15">
      <c r="A89" s="474"/>
      <c r="B89" s="475"/>
      <c r="C89" s="537"/>
      <c r="D89" s="538"/>
      <c r="E89" s="407"/>
      <c r="F89" s="408"/>
      <c r="G89" s="407"/>
      <c r="H89" s="408"/>
      <c r="I89" s="509"/>
      <c r="J89" s="510"/>
      <c r="K89" s="510"/>
      <c r="L89" s="510"/>
      <c r="M89" s="511"/>
      <c r="N89" s="521"/>
      <c r="O89" s="522"/>
    </row>
    <row r="90" spans="1:15" x14ac:dyDescent="0.15">
      <c r="A90" s="474"/>
      <c r="B90" s="475"/>
      <c r="C90" s="537"/>
      <c r="D90" s="538"/>
      <c r="E90" s="407"/>
      <c r="F90" s="408"/>
      <c r="G90" s="407"/>
      <c r="H90" s="408"/>
      <c r="I90" s="509"/>
      <c r="J90" s="510"/>
      <c r="K90" s="510"/>
      <c r="L90" s="510"/>
      <c r="M90" s="511"/>
      <c r="N90" s="521"/>
      <c r="O90" s="522"/>
    </row>
    <row r="91" spans="1:15" x14ac:dyDescent="0.15">
      <c r="A91" s="474"/>
      <c r="B91" s="475"/>
      <c r="C91" s="537"/>
      <c r="D91" s="538"/>
      <c r="E91" s="407"/>
      <c r="F91" s="408"/>
      <c r="G91" s="407"/>
      <c r="H91" s="408"/>
      <c r="I91" s="509"/>
      <c r="J91" s="510"/>
      <c r="K91" s="510"/>
      <c r="L91" s="510"/>
      <c r="M91" s="511"/>
      <c r="N91" s="521"/>
      <c r="O91" s="522"/>
    </row>
    <row r="92" spans="1:15" x14ac:dyDescent="0.15">
      <c r="A92" s="474"/>
      <c r="B92" s="475"/>
      <c r="C92" s="537"/>
      <c r="D92" s="538"/>
      <c r="E92" s="407"/>
      <c r="F92" s="408"/>
      <c r="G92" s="407"/>
      <c r="H92" s="408"/>
      <c r="I92" s="509"/>
      <c r="J92" s="510"/>
      <c r="K92" s="510"/>
      <c r="L92" s="510"/>
      <c r="M92" s="511"/>
      <c r="N92" s="521"/>
      <c r="O92" s="522"/>
    </row>
    <row r="93" spans="1:15" x14ac:dyDescent="0.15">
      <c r="A93" s="474"/>
      <c r="B93" s="475"/>
      <c r="C93" s="537"/>
      <c r="D93" s="538"/>
      <c r="E93" s="407"/>
      <c r="F93" s="408"/>
      <c r="G93" s="407"/>
      <c r="H93" s="408"/>
      <c r="I93" s="509"/>
      <c r="J93" s="510"/>
      <c r="K93" s="510"/>
      <c r="L93" s="510"/>
      <c r="M93" s="511"/>
      <c r="N93" s="521"/>
      <c r="O93" s="522"/>
    </row>
    <row r="94" spans="1:15" x14ac:dyDescent="0.15">
      <c r="A94" s="476"/>
      <c r="B94" s="477"/>
      <c r="C94" s="539"/>
      <c r="D94" s="540"/>
      <c r="E94" s="409"/>
      <c r="F94" s="410"/>
      <c r="G94" s="409"/>
      <c r="H94" s="410"/>
      <c r="I94" s="499"/>
      <c r="J94" s="500"/>
      <c r="K94" s="500"/>
      <c r="L94" s="500"/>
      <c r="M94" s="501"/>
      <c r="N94" s="502"/>
      <c r="O94" s="503"/>
    </row>
    <row r="95" spans="1:15" x14ac:dyDescent="0.15">
      <c r="A95" s="472" t="s">
        <v>274</v>
      </c>
      <c r="B95" s="473"/>
      <c r="C95" s="535"/>
      <c r="D95" s="536"/>
      <c r="E95" s="405">
        <f t="shared" ref="E95" si="4">SUM(N95:O102)</f>
        <v>0</v>
      </c>
      <c r="F95" s="406"/>
      <c r="G95" s="405">
        <f>E95-C95</f>
        <v>0</v>
      </c>
      <c r="H95" s="406"/>
      <c r="I95" s="516"/>
      <c r="J95" s="517"/>
      <c r="K95" s="517"/>
      <c r="L95" s="517"/>
      <c r="M95" s="518"/>
      <c r="N95" s="519"/>
      <c r="O95" s="520"/>
    </row>
    <row r="96" spans="1:15" x14ac:dyDescent="0.15">
      <c r="A96" s="474"/>
      <c r="B96" s="475"/>
      <c r="C96" s="537"/>
      <c r="D96" s="538"/>
      <c r="E96" s="407"/>
      <c r="F96" s="408"/>
      <c r="G96" s="407"/>
      <c r="H96" s="408"/>
      <c r="I96" s="509"/>
      <c r="J96" s="510"/>
      <c r="K96" s="510"/>
      <c r="L96" s="510"/>
      <c r="M96" s="511"/>
      <c r="N96" s="521"/>
      <c r="O96" s="522"/>
    </row>
    <row r="97" spans="1:15" x14ac:dyDescent="0.15">
      <c r="A97" s="474"/>
      <c r="B97" s="475"/>
      <c r="C97" s="537"/>
      <c r="D97" s="538"/>
      <c r="E97" s="407"/>
      <c r="F97" s="408"/>
      <c r="G97" s="407"/>
      <c r="H97" s="408"/>
      <c r="I97" s="509"/>
      <c r="J97" s="510"/>
      <c r="K97" s="510"/>
      <c r="L97" s="510"/>
      <c r="M97" s="511"/>
      <c r="N97" s="521"/>
      <c r="O97" s="522"/>
    </row>
    <row r="98" spans="1:15" x14ac:dyDescent="0.15">
      <c r="A98" s="474"/>
      <c r="B98" s="475"/>
      <c r="C98" s="537"/>
      <c r="D98" s="538"/>
      <c r="E98" s="407"/>
      <c r="F98" s="408"/>
      <c r="G98" s="407"/>
      <c r="H98" s="408"/>
      <c r="I98" s="509"/>
      <c r="J98" s="510"/>
      <c r="K98" s="510"/>
      <c r="L98" s="510"/>
      <c r="M98" s="511"/>
      <c r="N98" s="521"/>
      <c r="O98" s="522"/>
    </row>
    <row r="99" spans="1:15" x14ac:dyDescent="0.15">
      <c r="A99" s="474"/>
      <c r="B99" s="475"/>
      <c r="C99" s="537"/>
      <c r="D99" s="538"/>
      <c r="E99" s="407"/>
      <c r="F99" s="408"/>
      <c r="G99" s="407"/>
      <c r="H99" s="408"/>
      <c r="I99" s="509"/>
      <c r="J99" s="510"/>
      <c r="K99" s="510"/>
      <c r="L99" s="510"/>
      <c r="M99" s="511"/>
      <c r="N99" s="521"/>
      <c r="O99" s="522"/>
    </row>
    <row r="100" spans="1:15" x14ac:dyDescent="0.15">
      <c r="A100" s="474"/>
      <c r="B100" s="475"/>
      <c r="C100" s="537"/>
      <c r="D100" s="538"/>
      <c r="E100" s="407"/>
      <c r="F100" s="408"/>
      <c r="G100" s="407"/>
      <c r="H100" s="408"/>
      <c r="I100" s="509"/>
      <c r="J100" s="510"/>
      <c r="K100" s="510"/>
      <c r="L100" s="510"/>
      <c r="M100" s="511"/>
      <c r="N100" s="521"/>
      <c r="O100" s="522"/>
    </row>
    <row r="101" spans="1:15" x14ac:dyDescent="0.15">
      <c r="A101" s="474"/>
      <c r="B101" s="475"/>
      <c r="C101" s="537"/>
      <c r="D101" s="538"/>
      <c r="E101" s="407"/>
      <c r="F101" s="408"/>
      <c r="G101" s="407"/>
      <c r="H101" s="408"/>
      <c r="I101" s="509"/>
      <c r="J101" s="510"/>
      <c r="K101" s="510"/>
      <c r="L101" s="510"/>
      <c r="M101" s="511"/>
      <c r="N101" s="521"/>
      <c r="O101" s="522"/>
    </row>
    <row r="102" spans="1:15" x14ac:dyDescent="0.15">
      <c r="A102" s="476"/>
      <c r="B102" s="477"/>
      <c r="C102" s="539"/>
      <c r="D102" s="540"/>
      <c r="E102" s="409"/>
      <c r="F102" s="410"/>
      <c r="G102" s="409"/>
      <c r="H102" s="410"/>
      <c r="I102" s="499"/>
      <c r="J102" s="500"/>
      <c r="K102" s="500"/>
      <c r="L102" s="500"/>
      <c r="M102" s="501"/>
      <c r="N102" s="502"/>
      <c r="O102" s="503"/>
    </row>
    <row r="103" spans="1:15" x14ac:dyDescent="0.15">
      <c r="A103" s="474" t="s">
        <v>275</v>
      </c>
      <c r="B103" s="475"/>
      <c r="C103" s="537"/>
      <c r="D103" s="538"/>
      <c r="E103" s="405">
        <f>SUM(N103:O107)</f>
        <v>0</v>
      </c>
      <c r="F103" s="406"/>
      <c r="G103" s="405">
        <f>E103-C103</f>
        <v>0</v>
      </c>
      <c r="H103" s="406"/>
      <c r="I103" s="509"/>
      <c r="J103" s="510"/>
      <c r="K103" s="510"/>
      <c r="L103" s="510"/>
      <c r="M103" s="511"/>
      <c r="N103" s="519"/>
      <c r="O103" s="520"/>
    </row>
    <row r="104" spans="1:15" x14ac:dyDescent="0.15">
      <c r="A104" s="474"/>
      <c r="B104" s="475"/>
      <c r="C104" s="537"/>
      <c r="D104" s="538"/>
      <c r="E104" s="407"/>
      <c r="F104" s="408"/>
      <c r="G104" s="407"/>
      <c r="H104" s="408"/>
      <c r="I104" s="509"/>
      <c r="J104" s="510"/>
      <c r="K104" s="510"/>
      <c r="L104" s="510"/>
      <c r="M104" s="511"/>
      <c r="N104" s="521"/>
      <c r="O104" s="522"/>
    </row>
    <row r="105" spans="1:15" x14ac:dyDescent="0.15">
      <c r="A105" s="474"/>
      <c r="B105" s="475"/>
      <c r="C105" s="537"/>
      <c r="D105" s="538"/>
      <c r="E105" s="407"/>
      <c r="F105" s="408"/>
      <c r="G105" s="407"/>
      <c r="H105" s="408"/>
      <c r="I105" s="509"/>
      <c r="J105" s="510"/>
      <c r="K105" s="510"/>
      <c r="L105" s="510"/>
      <c r="M105" s="511"/>
      <c r="N105" s="521"/>
      <c r="O105" s="522"/>
    </row>
    <row r="106" spans="1:15" x14ac:dyDescent="0.15">
      <c r="A106" s="474"/>
      <c r="B106" s="475"/>
      <c r="C106" s="537"/>
      <c r="D106" s="538"/>
      <c r="E106" s="407"/>
      <c r="F106" s="408"/>
      <c r="G106" s="407"/>
      <c r="H106" s="408"/>
      <c r="I106" s="509"/>
      <c r="J106" s="510"/>
      <c r="K106" s="510"/>
      <c r="L106" s="510"/>
      <c r="M106" s="511"/>
      <c r="N106" s="521"/>
      <c r="O106" s="522"/>
    </row>
    <row r="107" spans="1:15" ht="14.25" thickBot="1" x14ac:dyDescent="0.2">
      <c r="A107" s="484"/>
      <c r="B107" s="485"/>
      <c r="C107" s="543"/>
      <c r="D107" s="544"/>
      <c r="E107" s="468"/>
      <c r="F107" s="469"/>
      <c r="G107" s="468"/>
      <c r="H107" s="469"/>
      <c r="I107" s="499"/>
      <c r="J107" s="500"/>
      <c r="K107" s="500"/>
      <c r="L107" s="500"/>
      <c r="M107" s="501"/>
      <c r="N107" s="541"/>
      <c r="O107" s="542"/>
    </row>
    <row r="108" spans="1:15" ht="41.25" customHeight="1" thickTop="1" x14ac:dyDescent="0.15">
      <c r="A108" s="461" t="s">
        <v>267</v>
      </c>
      <c r="B108" s="462"/>
      <c r="C108" s="463">
        <f>SUM(C55:D107)</f>
        <v>0</v>
      </c>
      <c r="D108" s="464"/>
      <c r="E108" s="463">
        <f>SUM(E55:F107)</f>
        <v>0</v>
      </c>
      <c r="F108" s="464"/>
      <c r="G108" s="463">
        <f>E108-C108</f>
        <v>0</v>
      </c>
      <c r="H108" s="464"/>
      <c r="I108" s="465"/>
      <c r="J108" s="466"/>
      <c r="K108" s="466"/>
      <c r="L108" s="466"/>
      <c r="M108" s="466"/>
      <c r="N108" s="466"/>
      <c r="O108" s="467"/>
    </row>
  </sheetData>
  <sheetProtection algorithmName="SHA-512" hashValue="I3RqBhG9boSgQ1h6F6VZoMguTC5M2s10lxDwgpcrPag1y+Z6rQi5ooL4J5qBa5PjLSHjUqr4Cs/bz7b2Ee8ERw==" saltValue="NSXwdDuPPiO0g8e38j1XiA==" spinCount="100000" sheet="1" formatCells="0" selectLockedCells="1"/>
  <mergeCells count="235">
    <mergeCell ref="N37:O37"/>
    <mergeCell ref="N40:O40"/>
    <mergeCell ref="N39:O39"/>
    <mergeCell ref="N38:O38"/>
    <mergeCell ref="N47:O47"/>
    <mergeCell ref="N46:O46"/>
    <mergeCell ref="N45:O45"/>
    <mergeCell ref="N44:O44"/>
    <mergeCell ref="I106:M106"/>
    <mergeCell ref="N106:O106"/>
    <mergeCell ref="I82:M82"/>
    <mergeCell ref="N82:O82"/>
    <mergeCell ref="I83:M83"/>
    <mergeCell ref="N83:O83"/>
    <mergeCell ref="I84:M84"/>
    <mergeCell ref="N84:O84"/>
    <mergeCell ref="I58:M58"/>
    <mergeCell ref="N58:O58"/>
    <mergeCell ref="I59:M59"/>
    <mergeCell ref="N59:O59"/>
    <mergeCell ref="I60:M60"/>
    <mergeCell ref="N60:O60"/>
    <mergeCell ref="I41:O41"/>
    <mergeCell ref="I42:K42"/>
    <mergeCell ref="I107:M107"/>
    <mergeCell ref="N107:O107"/>
    <mergeCell ref="A108:B108"/>
    <mergeCell ref="C108:D108"/>
    <mergeCell ref="E108:F108"/>
    <mergeCell ref="G108:H108"/>
    <mergeCell ref="I108:O108"/>
    <mergeCell ref="A103:B107"/>
    <mergeCell ref="C103:D107"/>
    <mergeCell ref="E103:F107"/>
    <mergeCell ref="G103:H107"/>
    <mergeCell ref="I103:M103"/>
    <mergeCell ref="N103:O103"/>
    <mergeCell ref="I104:M104"/>
    <mergeCell ref="N104:O104"/>
    <mergeCell ref="I105:M105"/>
    <mergeCell ref="N105:O105"/>
    <mergeCell ref="A95:B102"/>
    <mergeCell ref="C95:D102"/>
    <mergeCell ref="E95:F102"/>
    <mergeCell ref="G95:H102"/>
    <mergeCell ref="I95:M95"/>
    <mergeCell ref="N95:O95"/>
    <mergeCell ref="I96:M96"/>
    <mergeCell ref="N96:O96"/>
    <mergeCell ref="I100:M100"/>
    <mergeCell ref="N100:O100"/>
    <mergeCell ref="I101:M101"/>
    <mergeCell ref="N101:O101"/>
    <mergeCell ref="I102:M102"/>
    <mergeCell ref="N102:O102"/>
    <mergeCell ref="I97:M97"/>
    <mergeCell ref="N97:O97"/>
    <mergeCell ref="I98:M98"/>
    <mergeCell ref="N98:O98"/>
    <mergeCell ref="I99:M99"/>
    <mergeCell ref="N99:O99"/>
    <mergeCell ref="A87:B94"/>
    <mergeCell ref="C87:D94"/>
    <mergeCell ref="E87:F94"/>
    <mergeCell ref="G87:H94"/>
    <mergeCell ref="I87:M87"/>
    <mergeCell ref="N87:O87"/>
    <mergeCell ref="I91:M91"/>
    <mergeCell ref="N91:O91"/>
    <mergeCell ref="I92:M92"/>
    <mergeCell ref="N92:O92"/>
    <mergeCell ref="I93:M93"/>
    <mergeCell ref="N93:O93"/>
    <mergeCell ref="I88:M88"/>
    <mergeCell ref="N88:O88"/>
    <mergeCell ref="I89:M89"/>
    <mergeCell ref="N89:O89"/>
    <mergeCell ref="I90:M90"/>
    <mergeCell ref="N90:O90"/>
    <mergeCell ref="I94:M94"/>
    <mergeCell ref="N94:O94"/>
    <mergeCell ref="A79:B86"/>
    <mergeCell ref="C79:D86"/>
    <mergeCell ref="E79:F86"/>
    <mergeCell ref="G79:H86"/>
    <mergeCell ref="I79:M79"/>
    <mergeCell ref="N79:O79"/>
    <mergeCell ref="I80:M80"/>
    <mergeCell ref="N80:O80"/>
    <mergeCell ref="I81:M81"/>
    <mergeCell ref="N81:O81"/>
    <mergeCell ref="I85:M85"/>
    <mergeCell ref="N85:O85"/>
    <mergeCell ref="I86:M86"/>
    <mergeCell ref="N86:O86"/>
    <mergeCell ref="A71:B78"/>
    <mergeCell ref="C71:D78"/>
    <mergeCell ref="E71:F78"/>
    <mergeCell ref="G71:H78"/>
    <mergeCell ref="I71:M71"/>
    <mergeCell ref="N71:O71"/>
    <mergeCell ref="I72:M72"/>
    <mergeCell ref="N72:O72"/>
    <mergeCell ref="I76:M76"/>
    <mergeCell ref="N76:O76"/>
    <mergeCell ref="I77:M77"/>
    <mergeCell ref="N77:O77"/>
    <mergeCell ref="I78:M78"/>
    <mergeCell ref="N78:O78"/>
    <mergeCell ref="I73:M73"/>
    <mergeCell ref="N73:O73"/>
    <mergeCell ref="I74:M74"/>
    <mergeCell ref="N74:O74"/>
    <mergeCell ref="I75:M75"/>
    <mergeCell ref="N75:O75"/>
    <mergeCell ref="A63:B70"/>
    <mergeCell ref="C63:D70"/>
    <mergeCell ref="E63:F70"/>
    <mergeCell ref="G63:H70"/>
    <mergeCell ref="I63:M63"/>
    <mergeCell ref="N63:O63"/>
    <mergeCell ref="I67:M67"/>
    <mergeCell ref="N67:O67"/>
    <mergeCell ref="I68:M68"/>
    <mergeCell ref="N68:O68"/>
    <mergeCell ref="I69:M69"/>
    <mergeCell ref="N69:O69"/>
    <mergeCell ref="I64:M64"/>
    <mergeCell ref="N64:O64"/>
    <mergeCell ref="I65:M65"/>
    <mergeCell ref="N65:O65"/>
    <mergeCell ref="I66:M66"/>
    <mergeCell ref="N66:O66"/>
    <mergeCell ref="I70:M70"/>
    <mergeCell ref="N70:O70"/>
    <mergeCell ref="A55:B62"/>
    <mergeCell ref="C55:D62"/>
    <mergeCell ref="E55:F62"/>
    <mergeCell ref="G55:H62"/>
    <mergeCell ref="I55:M55"/>
    <mergeCell ref="N55:O55"/>
    <mergeCell ref="I56:M56"/>
    <mergeCell ref="N56:O56"/>
    <mergeCell ref="I57:M57"/>
    <mergeCell ref="N57:O57"/>
    <mergeCell ref="I61:M61"/>
    <mergeCell ref="N61:O61"/>
    <mergeCell ref="I62:M62"/>
    <mergeCell ref="N62:O62"/>
    <mergeCell ref="A54:B54"/>
    <mergeCell ref="C54:D54"/>
    <mergeCell ref="E54:F54"/>
    <mergeCell ref="G54:H54"/>
    <mergeCell ref="I54:M54"/>
    <mergeCell ref="N54:O54"/>
    <mergeCell ref="I50:K50"/>
    <mergeCell ref="N50:O50"/>
    <mergeCell ref="A51:B51"/>
    <mergeCell ref="C51:D51"/>
    <mergeCell ref="E51:F51"/>
    <mergeCell ref="G51:H51"/>
    <mergeCell ref="I51:O51"/>
    <mergeCell ref="A44:B50"/>
    <mergeCell ref="C44:D50"/>
    <mergeCell ref="E44:F50"/>
    <mergeCell ref="G44:H50"/>
    <mergeCell ref="I45:M45"/>
    <mergeCell ref="I46:M46"/>
    <mergeCell ref="I47:M47"/>
    <mergeCell ref="I48:O48"/>
    <mergeCell ref="I49:K49"/>
    <mergeCell ref="N49:O49"/>
    <mergeCell ref="N42:O42"/>
    <mergeCell ref="I43:K43"/>
    <mergeCell ref="N43:O43"/>
    <mergeCell ref="I44:M44"/>
    <mergeCell ref="I36:K36"/>
    <mergeCell ref="N36:O36"/>
    <mergeCell ref="A37:B43"/>
    <mergeCell ref="C37:D43"/>
    <mergeCell ref="E37:F43"/>
    <mergeCell ref="G37:H43"/>
    <mergeCell ref="I37:M37"/>
    <mergeCell ref="I38:M38"/>
    <mergeCell ref="I39:M39"/>
    <mergeCell ref="I40:M40"/>
    <mergeCell ref="A30:B36"/>
    <mergeCell ref="C30:D36"/>
    <mergeCell ref="E30:F36"/>
    <mergeCell ref="G30:H36"/>
    <mergeCell ref="I32:M32"/>
    <mergeCell ref="N32:O32"/>
    <mergeCell ref="I33:M33"/>
    <mergeCell ref="N33:O33"/>
    <mergeCell ref="I34:O34"/>
    <mergeCell ref="I35:K35"/>
    <mergeCell ref="N35:O35"/>
    <mergeCell ref="I29:M29"/>
    <mergeCell ref="N29:O29"/>
    <mergeCell ref="I30:M30"/>
    <mergeCell ref="N30:O30"/>
    <mergeCell ref="I31:M31"/>
    <mergeCell ref="N31:O31"/>
    <mergeCell ref="A26:B29"/>
    <mergeCell ref="C26:D29"/>
    <mergeCell ref="E26:F29"/>
    <mergeCell ref="G26:H29"/>
    <mergeCell ref="I26:M26"/>
    <mergeCell ref="N26:O26"/>
    <mergeCell ref="I27:M27"/>
    <mergeCell ref="N27:O27"/>
    <mergeCell ref="I28:M28"/>
    <mergeCell ref="N28:O28"/>
    <mergeCell ref="A25:B25"/>
    <mergeCell ref="C25:D25"/>
    <mergeCell ref="E25:F25"/>
    <mergeCell ref="G25:H25"/>
    <mergeCell ref="I25:M25"/>
    <mergeCell ref="N25:O25"/>
    <mergeCell ref="K10:L10"/>
    <mergeCell ref="A12:C12"/>
    <mergeCell ref="D12:F12"/>
    <mergeCell ref="A14:C14"/>
    <mergeCell ref="A16:O20"/>
    <mergeCell ref="A22:O22"/>
    <mergeCell ref="A1:D1"/>
    <mergeCell ref="K1:O1"/>
    <mergeCell ref="A2:O2"/>
    <mergeCell ref="A3:O3"/>
    <mergeCell ref="A4:O4"/>
    <mergeCell ref="A5:J10"/>
    <mergeCell ref="K6:L6"/>
    <mergeCell ref="M6:O6"/>
    <mergeCell ref="K8:L8"/>
    <mergeCell ref="M8:O8"/>
  </mergeCells>
  <phoneticPr fontId="4"/>
  <pageMargins left="0.78740157480314965" right="0.78740157480314965" top="0.78740157480314965" bottom="0.59055118110236227" header="0.51181102362204722" footer="0.51181102362204722"/>
  <pageSetup paperSize="9" scale="99" orientation="portrait" blackAndWhite="1" r:id="rId1"/>
  <headerFooter alignWithMargins="0"/>
  <rowBreaks count="1" manualBreakCount="1">
    <brk id="51" max="16383" man="1"/>
  </rowBreaks>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0F4E9-02D9-468B-9A54-DC7B7FC8092A}">
  <sheetPr>
    <tabColor theme="0"/>
    <pageSetUpPr autoPageBreaks="0"/>
  </sheetPr>
  <dimension ref="A1:U113"/>
  <sheetViews>
    <sheetView showGridLines="0" topLeftCell="A37" zoomScaleNormal="100" workbookViewId="0">
      <selection activeCell="I71" sqref="I71:M71"/>
    </sheetView>
  </sheetViews>
  <sheetFormatPr defaultRowHeight="13.5" x14ac:dyDescent="0.15"/>
  <cols>
    <col min="1" max="1" width="5.75" style="52" customWidth="1"/>
    <col min="2" max="2" width="5.875" style="52" customWidth="1"/>
    <col min="3" max="3" width="5.75" style="52" customWidth="1"/>
    <col min="4" max="5" width="5.875" style="52" customWidth="1"/>
    <col min="6" max="7" width="5.75" style="52" customWidth="1"/>
    <col min="8" max="8" width="5.875" style="52" customWidth="1"/>
    <col min="9" max="10" width="5.625" style="52" customWidth="1"/>
    <col min="11" max="11" width="7.5" style="52" bestFit="1" customWidth="1"/>
    <col min="12" max="12" width="4.25" style="52" customWidth="1"/>
    <col min="13" max="13" width="5.75" style="52" customWidth="1"/>
    <col min="14" max="14" width="5.875" style="52" customWidth="1"/>
    <col min="15" max="15" width="5.75" style="174" customWidth="1"/>
    <col min="16" max="265" width="9" style="52"/>
    <col min="266" max="266" width="13.125" style="52" customWidth="1"/>
    <col min="267" max="269" width="12.625" style="52" customWidth="1"/>
    <col min="270" max="270" width="35.875" style="52" customWidth="1"/>
    <col min="271" max="521" width="9" style="52"/>
    <col min="522" max="522" width="13.125" style="52" customWidth="1"/>
    <col min="523" max="525" width="12.625" style="52" customWidth="1"/>
    <col min="526" max="526" width="35.875" style="52" customWidth="1"/>
    <col min="527" max="777" width="9" style="52"/>
    <col min="778" max="778" width="13.125" style="52" customWidth="1"/>
    <col min="779" max="781" width="12.625" style="52" customWidth="1"/>
    <col min="782" max="782" width="35.875" style="52" customWidth="1"/>
    <col min="783" max="1033" width="9" style="52"/>
    <col min="1034" max="1034" width="13.125" style="52" customWidth="1"/>
    <col min="1035" max="1037" width="12.625" style="52" customWidth="1"/>
    <col min="1038" max="1038" width="35.875" style="52" customWidth="1"/>
    <col min="1039" max="1289" width="9" style="52"/>
    <col min="1290" max="1290" width="13.125" style="52" customWidth="1"/>
    <col min="1291" max="1293" width="12.625" style="52" customWidth="1"/>
    <col min="1294" max="1294" width="35.875" style="52" customWidth="1"/>
    <col min="1295" max="1545" width="9" style="52"/>
    <col min="1546" max="1546" width="13.125" style="52" customWidth="1"/>
    <col min="1547" max="1549" width="12.625" style="52" customWidth="1"/>
    <col min="1550" max="1550" width="35.875" style="52" customWidth="1"/>
    <col min="1551" max="1801" width="9" style="52"/>
    <col min="1802" max="1802" width="13.125" style="52" customWidth="1"/>
    <col min="1803" max="1805" width="12.625" style="52" customWidth="1"/>
    <col min="1806" max="1806" width="35.875" style="52" customWidth="1"/>
    <col min="1807" max="2057" width="9" style="52"/>
    <col min="2058" max="2058" width="13.125" style="52" customWidth="1"/>
    <col min="2059" max="2061" width="12.625" style="52" customWidth="1"/>
    <col min="2062" max="2062" width="35.875" style="52" customWidth="1"/>
    <col min="2063" max="2313" width="9" style="52"/>
    <col min="2314" max="2314" width="13.125" style="52" customWidth="1"/>
    <col min="2315" max="2317" width="12.625" style="52" customWidth="1"/>
    <col min="2318" max="2318" width="35.875" style="52" customWidth="1"/>
    <col min="2319" max="2569" width="9" style="52"/>
    <col min="2570" max="2570" width="13.125" style="52" customWidth="1"/>
    <col min="2571" max="2573" width="12.625" style="52" customWidth="1"/>
    <col min="2574" max="2574" width="35.875" style="52" customWidth="1"/>
    <col min="2575" max="2825" width="9" style="52"/>
    <col min="2826" max="2826" width="13.125" style="52" customWidth="1"/>
    <col min="2827" max="2829" width="12.625" style="52" customWidth="1"/>
    <col min="2830" max="2830" width="35.875" style="52" customWidth="1"/>
    <col min="2831" max="3081" width="9" style="52"/>
    <col min="3082" max="3082" width="13.125" style="52" customWidth="1"/>
    <col min="3083" max="3085" width="12.625" style="52" customWidth="1"/>
    <col min="3086" max="3086" width="35.875" style="52" customWidth="1"/>
    <col min="3087" max="3337" width="9" style="52"/>
    <col min="3338" max="3338" width="13.125" style="52" customWidth="1"/>
    <col min="3339" max="3341" width="12.625" style="52" customWidth="1"/>
    <col min="3342" max="3342" width="35.875" style="52" customWidth="1"/>
    <col min="3343" max="3593" width="9" style="52"/>
    <col min="3594" max="3594" width="13.125" style="52" customWidth="1"/>
    <col min="3595" max="3597" width="12.625" style="52" customWidth="1"/>
    <col min="3598" max="3598" width="35.875" style="52" customWidth="1"/>
    <col min="3599" max="3849" width="9" style="52"/>
    <col min="3850" max="3850" width="13.125" style="52" customWidth="1"/>
    <col min="3851" max="3853" width="12.625" style="52" customWidth="1"/>
    <col min="3854" max="3854" width="35.875" style="52" customWidth="1"/>
    <col min="3855" max="4105" width="9" style="52"/>
    <col min="4106" max="4106" width="13.125" style="52" customWidth="1"/>
    <col min="4107" max="4109" width="12.625" style="52" customWidth="1"/>
    <col min="4110" max="4110" width="35.875" style="52" customWidth="1"/>
    <col min="4111" max="4361" width="9" style="52"/>
    <col min="4362" max="4362" width="13.125" style="52" customWidth="1"/>
    <col min="4363" max="4365" width="12.625" style="52" customWidth="1"/>
    <col min="4366" max="4366" width="35.875" style="52" customWidth="1"/>
    <col min="4367" max="4617" width="9" style="52"/>
    <col min="4618" max="4618" width="13.125" style="52" customWidth="1"/>
    <col min="4619" max="4621" width="12.625" style="52" customWidth="1"/>
    <col min="4622" max="4622" width="35.875" style="52" customWidth="1"/>
    <col min="4623" max="4873" width="9" style="52"/>
    <col min="4874" max="4874" width="13.125" style="52" customWidth="1"/>
    <col min="4875" max="4877" width="12.625" style="52" customWidth="1"/>
    <col min="4878" max="4878" width="35.875" style="52" customWidth="1"/>
    <col min="4879" max="5129" width="9" style="52"/>
    <col min="5130" max="5130" width="13.125" style="52" customWidth="1"/>
    <col min="5131" max="5133" width="12.625" style="52" customWidth="1"/>
    <col min="5134" max="5134" width="35.875" style="52" customWidth="1"/>
    <col min="5135" max="5385" width="9" style="52"/>
    <col min="5386" max="5386" width="13.125" style="52" customWidth="1"/>
    <col min="5387" max="5389" width="12.625" style="52" customWidth="1"/>
    <col min="5390" max="5390" width="35.875" style="52" customWidth="1"/>
    <col min="5391" max="5641" width="9" style="52"/>
    <col min="5642" max="5642" width="13.125" style="52" customWidth="1"/>
    <col min="5643" max="5645" width="12.625" style="52" customWidth="1"/>
    <col min="5646" max="5646" width="35.875" style="52" customWidth="1"/>
    <col min="5647" max="5897" width="9" style="52"/>
    <col min="5898" max="5898" width="13.125" style="52" customWidth="1"/>
    <col min="5899" max="5901" width="12.625" style="52" customWidth="1"/>
    <col min="5902" max="5902" width="35.875" style="52" customWidth="1"/>
    <col min="5903" max="6153" width="9" style="52"/>
    <col min="6154" max="6154" width="13.125" style="52" customWidth="1"/>
    <col min="6155" max="6157" width="12.625" style="52" customWidth="1"/>
    <col min="6158" max="6158" width="35.875" style="52" customWidth="1"/>
    <col min="6159" max="6409" width="9" style="52"/>
    <col min="6410" max="6410" width="13.125" style="52" customWidth="1"/>
    <col min="6411" max="6413" width="12.625" style="52" customWidth="1"/>
    <col min="6414" max="6414" width="35.875" style="52" customWidth="1"/>
    <col min="6415" max="6665" width="9" style="52"/>
    <col min="6666" max="6666" width="13.125" style="52" customWidth="1"/>
    <col min="6667" max="6669" width="12.625" style="52" customWidth="1"/>
    <col min="6670" max="6670" width="35.875" style="52" customWidth="1"/>
    <col min="6671" max="6921" width="9" style="52"/>
    <col min="6922" max="6922" width="13.125" style="52" customWidth="1"/>
    <col min="6923" max="6925" width="12.625" style="52" customWidth="1"/>
    <col min="6926" max="6926" width="35.875" style="52" customWidth="1"/>
    <col min="6927" max="7177" width="9" style="52"/>
    <col min="7178" max="7178" width="13.125" style="52" customWidth="1"/>
    <col min="7179" max="7181" width="12.625" style="52" customWidth="1"/>
    <col min="7182" max="7182" width="35.875" style="52" customWidth="1"/>
    <col min="7183" max="7433" width="9" style="52"/>
    <col min="7434" max="7434" width="13.125" style="52" customWidth="1"/>
    <col min="7435" max="7437" width="12.625" style="52" customWidth="1"/>
    <col min="7438" max="7438" width="35.875" style="52" customWidth="1"/>
    <col min="7439" max="7689" width="9" style="52"/>
    <col min="7690" max="7690" width="13.125" style="52" customWidth="1"/>
    <col min="7691" max="7693" width="12.625" style="52" customWidth="1"/>
    <col min="7694" max="7694" width="35.875" style="52" customWidth="1"/>
    <col min="7695" max="7945" width="9" style="52"/>
    <col min="7946" max="7946" width="13.125" style="52" customWidth="1"/>
    <col min="7947" max="7949" width="12.625" style="52" customWidth="1"/>
    <col min="7950" max="7950" width="35.875" style="52" customWidth="1"/>
    <col min="7951" max="8201" width="9" style="52"/>
    <col min="8202" max="8202" width="13.125" style="52" customWidth="1"/>
    <col min="8203" max="8205" width="12.625" style="52" customWidth="1"/>
    <col min="8206" max="8206" width="35.875" style="52" customWidth="1"/>
    <col min="8207" max="8457" width="9" style="52"/>
    <col min="8458" max="8458" width="13.125" style="52" customWidth="1"/>
    <col min="8459" max="8461" width="12.625" style="52" customWidth="1"/>
    <col min="8462" max="8462" width="35.875" style="52" customWidth="1"/>
    <col min="8463" max="8713" width="9" style="52"/>
    <col min="8714" max="8714" width="13.125" style="52" customWidth="1"/>
    <col min="8715" max="8717" width="12.625" style="52" customWidth="1"/>
    <col min="8718" max="8718" width="35.875" style="52" customWidth="1"/>
    <col min="8719" max="8969" width="9" style="52"/>
    <col min="8970" max="8970" width="13.125" style="52" customWidth="1"/>
    <col min="8971" max="8973" width="12.625" style="52" customWidth="1"/>
    <col min="8974" max="8974" width="35.875" style="52" customWidth="1"/>
    <col min="8975" max="9225" width="9" style="52"/>
    <col min="9226" max="9226" width="13.125" style="52" customWidth="1"/>
    <col min="9227" max="9229" width="12.625" style="52" customWidth="1"/>
    <col min="9230" max="9230" width="35.875" style="52" customWidth="1"/>
    <col min="9231" max="9481" width="9" style="52"/>
    <col min="9482" max="9482" width="13.125" style="52" customWidth="1"/>
    <col min="9483" max="9485" width="12.625" style="52" customWidth="1"/>
    <col min="9486" max="9486" width="35.875" style="52" customWidth="1"/>
    <col min="9487" max="9737" width="9" style="52"/>
    <col min="9738" max="9738" width="13.125" style="52" customWidth="1"/>
    <col min="9739" max="9741" width="12.625" style="52" customWidth="1"/>
    <col min="9742" max="9742" width="35.875" style="52" customWidth="1"/>
    <col min="9743" max="9993" width="9" style="52"/>
    <col min="9994" max="9994" width="13.125" style="52" customWidth="1"/>
    <col min="9995" max="9997" width="12.625" style="52" customWidth="1"/>
    <col min="9998" max="9998" width="35.875" style="52" customWidth="1"/>
    <col min="9999" max="10249" width="9" style="52"/>
    <col min="10250" max="10250" width="13.125" style="52" customWidth="1"/>
    <col min="10251" max="10253" width="12.625" style="52" customWidth="1"/>
    <col min="10254" max="10254" width="35.875" style="52" customWidth="1"/>
    <col min="10255" max="10505" width="9" style="52"/>
    <col min="10506" max="10506" width="13.125" style="52" customWidth="1"/>
    <col min="10507" max="10509" width="12.625" style="52" customWidth="1"/>
    <col min="10510" max="10510" width="35.875" style="52" customWidth="1"/>
    <col min="10511" max="10761" width="9" style="52"/>
    <col min="10762" max="10762" width="13.125" style="52" customWidth="1"/>
    <col min="10763" max="10765" width="12.625" style="52" customWidth="1"/>
    <col min="10766" max="10766" width="35.875" style="52" customWidth="1"/>
    <col min="10767" max="11017" width="9" style="52"/>
    <col min="11018" max="11018" width="13.125" style="52" customWidth="1"/>
    <col min="11019" max="11021" width="12.625" style="52" customWidth="1"/>
    <col min="11022" max="11022" width="35.875" style="52" customWidth="1"/>
    <col min="11023" max="11273" width="9" style="52"/>
    <col min="11274" max="11274" width="13.125" style="52" customWidth="1"/>
    <col min="11275" max="11277" width="12.625" style="52" customWidth="1"/>
    <col min="11278" max="11278" width="35.875" style="52" customWidth="1"/>
    <col min="11279" max="11529" width="9" style="52"/>
    <col min="11530" max="11530" width="13.125" style="52" customWidth="1"/>
    <col min="11531" max="11533" width="12.625" style="52" customWidth="1"/>
    <col min="11534" max="11534" width="35.875" style="52" customWidth="1"/>
    <col min="11535" max="11785" width="9" style="52"/>
    <col min="11786" max="11786" width="13.125" style="52" customWidth="1"/>
    <col min="11787" max="11789" width="12.625" style="52" customWidth="1"/>
    <col min="11790" max="11790" width="35.875" style="52" customWidth="1"/>
    <col min="11791" max="12041" width="9" style="52"/>
    <col min="12042" max="12042" width="13.125" style="52" customWidth="1"/>
    <col min="12043" max="12045" width="12.625" style="52" customWidth="1"/>
    <col min="12046" max="12046" width="35.875" style="52" customWidth="1"/>
    <col min="12047" max="12297" width="9" style="52"/>
    <col min="12298" max="12298" width="13.125" style="52" customWidth="1"/>
    <col min="12299" max="12301" width="12.625" style="52" customWidth="1"/>
    <col min="12302" max="12302" width="35.875" style="52" customWidth="1"/>
    <col min="12303" max="12553" width="9" style="52"/>
    <col min="12554" max="12554" width="13.125" style="52" customWidth="1"/>
    <col min="12555" max="12557" width="12.625" style="52" customWidth="1"/>
    <col min="12558" max="12558" width="35.875" style="52" customWidth="1"/>
    <col min="12559" max="12809" width="9" style="52"/>
    <col min="12810" max="12810" width="13.125" style="52" customWidth="1"/>
    <col min="12811" max="12813" width="12.625" style="52" customWidth="1"/>
    <col min="12814" max="12814" width="35.875" style="52" customWidth="1"/>
    <col min="12815" max="13065" width="9" style="52"/>
    <col min="13066" max="13066" width="13.125" style="52" customWidth="1"/>
    <col min="13067" max="13069" width="12.625" style="52" customWidth="1"/>
    <col min="13070" max="13070" width="35.875" style="52" customWidth="1"/>
    <col min="13071" max="13321" width="9" style="52"/>
    <col min="13322" max="13322" width="13.125" style="52" customWidth="1"/>
    <col min="13323" max="13325" width="12.625" style="52" customWidth="1"/>
    <col min="13326" max="13326" width="35.875" style="52" customWidth="1"/>
    <col min="13327" max="13577" width="9" style="52"/>
    <col min="13578" max="13578" width="13.125" style="52" customWidth="1"/>
    <col min="13579" max="13581" width="12.625" style="52" customWidth="1"/>
    <col min="13582" max="13582" width="35.875" style="52" customWidth="1"/>
    <col min="13583" max="13833" width="9" style="52"/>
    <col min="13834" max="13834" width="13.125" style="52" customWidth="1"/>
    <col min="13835" max="13837" width="12.625" style="52" customWidth="1"/>
    <col min="13838" max="13838" width="35.875" style="52" customWidth="1"/>
    <col min="13839" max="14089" width="9" style="52"/>
    <col min="14090" max="14090" width="13.125" style="52" customWidth="1"/>
    <col min="14091" max="14093" width="12.625" style="52" customWidth="1"/>
    <col min="14094" max="14094" width="35.875" style="52" customWidth="1"/>
    <col min="14095" max="14345" width="9" style="52"/>
    <col min="14346" max="14346" width="13.125" style="52" customWidth="1"/>
    <col min="14347" max="14349" width="12.625" style="52" customWidth="1"/>
    <col min="14350" max="14350" width="35.875" style="52" customWidth="1"/>
    <col min="14351" max="14601" width="9" style="52"/>
    <col min="14602" max="14602" width="13.125" style="52" customWidth="1"/>
    <col min="14603" max="14605" width="12.625" style="52" customWidth="1"/>
    <col min="14606" max="14606" width="35.875" style="52" customWidth="1"/>
    <col min="14607" max="14857" width="9" style="52"/>
    <col min="14858" max="14858" width="13.125" style="52" customWidth="1"/>
    <col min="14859" max="14861" width="12.625" style="52" customWidth="1"/>
    <col min="14862" max="14862" width="35.875" style="52" customWidth="1"/>
    <col min="14863" max="15113" width="9" style="52"/>
    <col min="15114" max="15114" width="13.125" style="52" customWidth="1"/>
    <col min="15115" max="15117" width="12.625" style="52" customWidth="1"/>
    <col min="15118" max="15118" width="35.875" style="52" customWidth="1"/>
    <col min="15119" max="15369" width="9" style="52"/>
    <col min="15370" max="15370" width="13.125" style="52" customWidth="1"/>
    <col min="15371" max="15373" width="12.625" style="52" customWidth="1"/>
    <col min="15374" max="15374" width="35.875" style="52" customWidth="1"/>
    <col min="15375" max="15625" width="9" style="52"/>
    <col min="15626" max="15626" width="13.125" style="52" customWidth="1"/>
    <col min="15627" max="15629" width="12.625" style="52" customWidth="1"/>
    <col min="15630" max="15630" width="35.875" style="52" customWidth="1"/>
    <col min="15631" max="15881" width="9" style="52"/>
    <col min="15882" max="15882" width="13.125" style="52" customWidth="1"/>
    <col min="15883" max="15885" width="12.625" style="52" customWidth="1"/>
    <col min="15886" max="15886" width="35.875" style="52" customWidth="1"/>
    <col min="15887" max="16137" width="9" style="52"/>
    <col min="16138" max="16138" width="13.125" style="52" customWidth="1"/>
    <col min="16139" max="16141" width="12.625" style="52" customWidth="1"/>
    <col min="16142" max="16142" width="35.875" style="52" customWidth="1"/>
    <col min="16143" max="16384" width="9" style="52"/>
  </cols>
  <sheetData>
    <row r="1" spans="1:21" customFormat="1" ht="17.25" x14ac:dyDescent="0.15">
      <c r="A1" s="306" t="s">
        <v>326</v>
      </c>
      <c r="B1" s="306"/>
      <c r="C1" s="306"/>
      <c r="D1" s="306"/>
      <c r="E1" s="3"/>
      <c r="F1" s="3"/>
      <c r="G1" s="3"/>
      <c r="H1" s="3"/>
      <c r="K1" s="219" t="s">
        <v>474</v>
      </c>
      <c r="L1" s="219"/>
      <c r="M1" s="219"/>
      <c r="N1" s="219"/>
      <c r="O1" s="219"/>
      <c r="P1" s="52"/>
    </row>
    <row r="2" spans="1:21" s="14" customFormat="1" ht="28.5" customHeight="1" x14ac:dyDescent="0.15">
      <c r="A2" s="552" t="s">
        <v>345</v>
      </c>
      <c r="B2" s="552"/>
      <c r="C2" s="552"/>
      <c r="D2" s="552"/>
      <c r="E2" s="552"/>
      <c r="F2" s="552"/>
      <c r="G2" s="552"/>
      <c r="H2" s="552"/>
      <c r="I2" s="552"/>
      <c r="J2" s="552"/>
      <c r="K2" s="552"/>
      <c r="L2" s="552"/>
      <c r="M2" s="552"/>
      <c r="N2" s="552"/>
      <c r="O2" s="552"/>
      <c r="P2" s="45"/>
      <c r="Q2" s="45"/>
      <c r="R2" s="45"/>
      <c r="S2" s="45"/>
      <c r="T2" s="45"/>
      <c r="U2" s="45"/>
    </row>
    <row r="3" spans="1:21" ht="47.25" customHeight="1" x14ac:dyDescent="0.15">
      <c r="A3" s="362" t="s">
        <v>476</v>
      </c>
      <c r="B3" s="362"/>
      <c r="C3" s="363"/>
      <c r="D3" s="363"/>
      <c r="E3" s="363"/>
      <c r="F3" s="363"/>
      <c r="G3" s="363"/>
      <c r="H3" s="363"/>
      <c r="I3" s="363"/>
      <c r="J3" s="363"/>
      <c r="K3" s="363"/>
      <c r="L3" s="363"/>
      <c r="M3" s="363"/>
      <c r="N3" s="363"/>
      <c r="O3" s="363"/>
    </row>
    <row r="4" spans="1:21" ht="27" customHeight="1" x14ac:dyDescent="0.15">
      <c r="A4" s="364" t="s">
        <v>477</v>
      </c>
      <c r="B4" s="365"/>
      <c r="C4" s="365"/>
      <c r="D4" s="365"/>
      <c r="E4" s="365"/>
      <c r="F4" s="365"/>
      <c r="G4" s="365"/>
      <c r="H4" s="365"/>
      <c r="I4" s="365"/>
      <c r="J4" s="365"/>
      <c r="K4" s="365"/>
      <c r="L4" s="365"/>
      <c r="M4" s="365"/>
      <c r="N4" s="365"/>
      <c r="O4" s="365"/>
    </row>
    <row r="5" spans="1:21" ht="11.25" customHeight="1" x14ac:dyDescent="0.15">
      <c r="A5" s="553"/>
      <c r="B5" s="553"/>
      <c r="C5" s="553"/>
      <c r="D5" s="553"/>
      <c r="E5" s="553"/>
      <c r="F5" s="553"/>
      <c r="G5" s="553"/>
      <c r="H5" s="553"/>
      <c r="I5" s="553"/>
      <c r="J5" s="553"/>
      <c r="K5" s="553"/>
      <c r="L5" s="553"/>
      <c r="M5" s="553"/>
      <c r="N5" s="553"/>
      <c r="O5" s="553"/>
    </row>
    <row r="6" spans="1:21" ht="18.75" customHeight="1" x14ac:dyDescent="0.15">
      <c r="A6" s="551"/>
      <c r="B6" s="551"/>
      <c r="C6" s="551"/>
      <c r="D6" s="551"/>
      <c r="E6" s="551"/>
      <c r="F6" s="551"/>
      <c r="G6" s="551"/>
      <c r="H6" s="551"/>
      <c r="I6" s="551"/>
      <c r="J6" s="551"/>
      <c r="K6" s="369" t="s">
        <v>276</v>
      </c>
      <c r="L6" s="369"/>
      <c r="M6" s="486" t="str">
        <f>IF('調査一覧（締切）'!$C$6=0,"",'調査一覧（締切）'!$C$6)</f>
        <v/>
      </c>
      <c r="N6" s="486"/>
      <c r="O6" s="486"/>
    </row>
    <row r="7" spans="1:21" ht="9.75" customHeight="1" x14ac:dyDescent="0.15">
      <c r="A7" s="551"/>
      <c r="B7" s="551"/>
      <c r="C7" s="551"/>
      <c r="D7" s="551"/>
      <c r="E7" s="551"/>
      <c r="F7" s="551"/>
      <c r="G7" s="551"/>
      <c r="H7" s="551"/>
      <c r="I7" s="551"/>
      <c r="J7" s="551"/>
      <c r="K7" s="53"/>
      <c r="L7" s="53"/>
      <c r="M7" s="54"/>
      <c r="N7" s="54"/>
      <c r="O7" s="54"/>
    </row>
    <row r="8" spans="1:21" ht="18.75" customHeight="1" x14ac:dyDescent="0.15">
      <c r="A8" s="551"/>
      <c r="B8" s="551"/>
      <c r="C8" s="551"/>
      <c r="D8" s="551"/>
      <c r="E8" s="551"/>
      <c r="F8" s="551"/>
      <c r="G8" s="551"/>
      <c r="H8" s="551"/>
      <c r="I8" s="551"/>
      <c r="J8" s="551"/>
      <c r="K8" s="369" t="s">
        <v>247</v>
      </c>
      <c r="L8" s="369"/>
      <c r="M8" s="487"/>
      <c r="N8" s="487"/>
      <c r="O8" s="487"/>
    </row>
    <row r="9" spans="1:21" ht="9.75" customHeight="1" x14ac:dyDescent="0.15">
      <c r="A9" s="551"/>
      <c r="B9" s="551"/>
      <c r="C9" s="551"/>
      <c r="D9" s="551"/>
      <c r="E9" s="551"/>
      <c r="F9" s="551"/>
      <c r="G9" s="551"/>
      <c r="H9" s="551"/>
      <c r="I9" s="551"/>
      <c r="J9" s="551"/>
      <c r="K9" s="53"/>
      <c r="L9" s="53"/>
      <c r="M9" s="179"/>
      <c r="N9" s="179"/>
      <c r="O9" s="179"/>
    </row>
    <row r="10" spans="1:21" ht="18.75" customHeight="1" x14ac:dyDescent="0.15">
      <c r="A10" s="551"/>
      <c r="B10" s="551"/>
      <c r="C10" s="551"/>
      <c r="D10" s="551"/>
      <c r="E10" s="551"/>
      <c r="F10" s="551"/>
      <c r="G10" s="551"/>
      <c r="H10" s="551"/>
      <c r="I10" s="551"/>
      <c r="J10" s="551"/>
      <c r="K10" s="369" t="s">
        <v>248</v>
      </c>
      <c r="L10" s="369"/>
      <c r="M10" s="139" t="s">
        <v>371</v>
      </c>
      <c r="N10" s="140" t="s">
        <v>359</v>
      </c>
      <c r="O10" s="139" t="s">
        <v>372</v>
      </c>
    </row>
    <row r="11" spans="1:21" ht="11.25" customHeight="1" x14ac:dyDescent="0.15">
      <c r="A11" s="551"/>
      <c r="B11" s="551"/>
      <c r="C11" s="551"/>
      <c r="D11" s="551"/>
      <c r="E11" s="551"/>
      <c r="F11" s="551"/>
      <c r="G11" s="551"/>
      <c r="H11" s="551"/>
      <c r="I11" s="551"/>
      <c r="J11" s="551"/>
      <c r="K11" s="153"/>
      <c r="L11" s="153"/>
      <c r="M11" s="153"/>
      <c r="N11" s="153"/>
      <c r="O11" s="153"/>
    </row>
    <row r="12" spans="1:21" s="180" customFormat="1" ht="18.75" customHeight="1" x14ac:dyDescent="0.15">
      <c r="A12" s="385" t="s">
        <v>249</v>
      </c>
      <c r="B12" s="385"/>
      <c r="C12" s="385"/>
      <c r="D12" s="488"/>
      <c r="E12" s="489"/>
      <c r="F12" s="489"/>
      <c r="G12" s="154" t="s">
        <v>250</v>
      </c>
      <c r="H12" s="155"/>
      <c r="I12" s="155"/>
      <c r="J12" s="155"/>
      <c r="K12" s="155"/>
      <c r="L12" s="155"/>
      <c r="M12" s="155"/>
      <c r="N12" s="155"/>
    </row>
    <row r="13" spans="1:21" s="180" customFormat="1" ht="7.5" customHeight="1" x14ac:dyDescent="0.15">
      <c r="A13" s="157"/>
      <c r="B13" s="157"/>
      <c r="C13" s="157"/>
      <c r="D13" s="157"/>
      <c r="E13" s="158"/>
      <c r="F13" s="158"/>
      <c r="G13" s="158"/>
      <c r="H13" s="158"/>
      <c r="I13" s="155"/>
      <c r="J13" s="155"/>
      <c r="K13" s="155"/>
      <c r="L13" s="155"/>
      <c r="M13" s="155"/>
      <c r="N13" s="155"/>
      <c r="O13" s="181"/>
    </row>
    <row r="14" spans="1:21" s="180" customFormat="1" ht="18.75" customHeight="1" x14ac:dyDescent="0.15">
      <c r="A14" s="385" t="s">
        <v>251</v>
      </c>
      <c r="B14" s="385"/>
      <c r="C14" s="385"/>
      <c r="D14" s="158" t="s">
        <v>367</v>
      </c>
      <c r="E14" s="143" t="s">
        <v>368</v>
      </c>
      <c r="F14" s="158"/>
      <c r="G14" s="138" t="s">
        <v>369</v>
      </c>
      <c r="H14" s="160"/>
      <c r="I14" s="138" t="s">
        <v>370</v>
      </c>
      <c r="J14" s="158" t="s">
        <v>183</v>
      </c>
      <c r="K14" s="160"/>
      <c r="L14" s="160"/>
      <c r="M14" s="160"/>
      <c r="N14" s="160"/>
    </row>
    <row r="15" spans="1:21" s="156" customFormat="1" ht="7.5" customHeight="1" x14ac:dyDescent="0.15">
      <c r="A15" s="155"/>
      <c r="B15" s="155"/>
      <c r="C15" s="155"/>
      <c r="D15" s="155"/>
      <c r="E15" s="158"/>
      <c r="F15" s="158"/>
      <c r="G15" s="158"/>
      <c r="H15" s="158"/>
      <c r="I15" s="155"/>
      <c r="J15" s="155"/>
      <c r="K15" s="155"/>
      <c r="L15" s="155"/>
      <c r="M15" s="155"/>
      <c r="N15" s="155"/>
      <c r="O15" s="155"/>
    </row>
    <row r="16" spans="1:21" s="156" customFormat="1" ht="16.5" customHeight="1" x14ac:dyDescent="0.15">
      <c r="A16" s="554"/>
      <c r="B16" s="491"/>
      <c r="C16" s="491"/>
      <c r="D16" s="491"/>
      <c r="E16" s="491"/>
      <c r="F16" s="491"/>
      <c r="G16" s="491"/>
      <c r="H16" s="491"/>
      <c r="I16" s="491"/>
      <c r="J16" s="491"/>
      <c r="K16" s="491"/>
      <c r="L16" s="491"/>
      <c r="M16" s="491"/>
      <c r="N16" s="491"/>
      <c r="O16" s="492"/>
    </row>
    <row r="17" spans="1:15" s="156" customFormat="1" ht="16.5" customHeight="1" x14ac:dyDescent="0.15">
      <c r="A17" s="493"/>
      <c r="B17" s="494"/>
      <c r="C17" s="494"/>
      <c r="D17" s="494"/>
      <c r="E17" s="494"/>
      <c r="F17" s="494"/>
      <c r="G17" s="494"/>
      <c r="H17" s="494"/>
      <c r="I17" s="494"/>
      <c r="J17" s="494"/>
      <c r="K17" s="494"/>
      <c r="L17" s="494"/>
      <c r="M17" s="494"/>
      <c r="N17" s="494"/>
      <c r="O17" s="495"/>
    </row>
    <row r="18" spans="1:15" s="156" customFormat="1" ht="16.5" customHeight="1" x14ac:dyDescent="0.15">
      <c r="A18" s="493"/>
      <c r="B18" s="494"/>
      <c r="C18" s="494"/>
      <c r="D18" s="494"/>
      <c r="E18" s="494"/>
      <c r="F18" s="494"/>
      <c r="G18" s="494"/>
      <c r="H18" s="494"/>
      <c r="I18" s="494"/>
      <c r="J18" s="494"/>
      <c r="K18" s="494"/>
      <c r="L18" s="494"/>
      <c r="M18" s="494"/>
      <c r="N18" s="494"/>
      <c r="O18" s="495"/>
    </row>
    <row r="19" spans="1:15" s="156" customFormat="1" ht="16.5" customHeight="1" x14ac:dyDescent="0.15">
      <c r="A19" s="493"/>
      <c r="B19" s="494"/>
      <c r="C19" s="494"/>
      <c r="D19" s="494"/>
      <c r="E19" s="494"/>
      <c r="F19" s="494"/>
      <c r="G19" s="494"/>
      <c r="H19" s="494"/>
      <c r="I19" s="494"/>
      <c r="J19" s="494"/>
      <c r="K19" s="494"/>
      <c r="L19" s="494"/>
      <c r="M19" s="494"/>
      <c r="N19" s="494"/>
      <c r="O19" s="495"/>
    </row>
    <row r="20" spans="1:15" s="156" customFormat="1" ht="16.5" customHeight="1" x14ac:dyDescent="0.15">
      <c r="A20" s="496"/>
      <c r="B20" s="497"/>
      <c r="C20" s="497"/>
      <c r="D20" s="497"/>
      <c r="E20" s="497"/>
      <c r="F20" s="497"/>
      <c r="G20" s="497"/>
      <c r="H20" s="497"/>
      <c r="I20" s="497"/>
      <c r="J20" s="497"/>
      <c r="K20" s="497"/>
      <c r="L20" s="497"/>
      <c r="M20" s="497"/>
      <c r="N20" s="497"/>
      <c r="O20" s="498"/>
    </row>
    <row r="21" spans="1:15" s="156" customFormat="1" ht="9.75" customHeight="1" x14ac:dyDescent="0.15">
      <c r="A21" s="157"/>
      <c r="B21" s="157"/>
      <c r="C21" s="157"/>
      <c r="D21" s="157"/>
      <c r="E21" s="158"/>
      <c r="F21" s="158"/>
      <c r="G21" s="158"/>
      <c r="H21" s="158"/>
      <c r="I21" s="155"/>
      <c r="J21" s="155"/>
      <c r="K21" s="155"/>
      <c r="L21" s="155"/>
      <c r="M21" s="155"/>
      <c r="N21" s="155"/>
      <c r="O21" s="155"/>
    </row>
    <row r="22" spans="1:15" s="180" customFormat="1" ht="18.75" customHeight="1" x14ac:dyDescent="0.15">
      <c r="A22" s="385" t="s">
        <v>252</v>
      </c>
      <c r="B22" s="385"/>
      <c r="C22" s="385"/>
      <c r="D22" s="385"/>
      <c r="E22" s="385"/>
      <c r="F22" s="385"/>
      <c r="G22" s="385"/>
      <c r="H22" s="385"/>
      <c r="I22" s="385"/>
      <c r="J22" s="385"/>
      <c r="K22" s="385"/>
      <c r="L22" s="385"/>
      <c r="M22" s="385"/>
      <c r="N22" s="385"/>
      <c r="O22" s="385"/>
    </row>
    <row r="23" spans="1:15" ht="9.75" customHeight="1" x14ac:dyDescent="0.15">
      <c r="A23" s="153"/>
      <c r="B23" s="153"/>
      <c r="C23" s="153"/>
      <c r="D23" s="153"/>
      <c r="E23" s="153"/>
      <c r="F23" s="153"/>
      <c r="G23" s="153"/>
      <c r="H23" s="153"/>
      <c r="I23" s="153"/>
      <c r="J23" s="153"/>
      <c r="K23" s="153"/>
      <c r="L23" s="153"/>
      <c r="M23" s="153"/>
      <c r="N23" s="153"/>
      <c r="O23" s="153"/>
    </row>
    <row r="24" spans="1:15" s="165" customFormat="1" ht="18" x14ac:dyDescent="0.15">
      <c r="A24" s="182" t="s">
        <v>253</v>
      </c>
      <c r="B24" s="162"/>
      <c r="C24" s="163"/>
      <c r="D24" s="163"/>
      <c r="E24" s="163"/>
      <c r="F24" s="163"/>
      <c r="G24" s="163"/>
      <c r="H24" s="163"/>
      <c r="I24" s="163"/>
      <c r="J24" s="163"/>
      <c r="K24" s="163"/>
      <c r="L24" s="163"/>
      <c r="M24" s="163"/>
      <c r="N24" s="163"/>
      <c r="O24" s="164"/>
    </row>
    <row r="25" spans="1:15" ht="18.75" customHeight="1" x14ac:dyDescent="0.15">
      <c r="A25" s="452" t="s">
        <v>254</v>
      </c>
      <c r="B25" s="453"/>
      <c r="C25" s="454" t="s">
        <v>255</v>
      </c>
      <c r="D25" s="455"/>
      <c r="E25" s="376" t="s">
        <v>256</v>
      </c>
      <c r="F25" s="377"/>
      <c r="G25" s="378" t="s">
        <v>257</v>
      </c>
      <c r="H25" s="379"/>
      <c r="I25" s="380" t="s">
        <v>258</v>
      </c>
      <c r="J25" s="381"/>
      <c r="K25" s="381"/>
      <c r="L25" s="381"/>
      <c r="M25" s="382"/>
      <c r="N25" s="383" t="s">
        <v>259</v>
      </c>
      <c r="O25" s="384"/>
    </row>
    <row r="26" spans="1:15" x14ac:dyDescent="0.15">
      <c r="A26" s="439" t="s">
        <v>277</v>
      </c>
      <c r="B26" s="440"/>
      <c r="C26" s="523"/>
      <c r="D26" s="524"/>
      <c r="E26" s="405">
        <f>SUM(N26:O32)</f>
        <v>0</v>
      </c>
      <c r="F26" s="406"/>
      <c r="G26" s="405">
        <f>E26-C26</f>
        <v>0</v>
      </c>
      <c r="H26" s="406"/>
      <c r="I26" s="555" t="s">
        <v>278</v>
      </c>
      <c r="J26" s="556"/>
      <c r="K26" s="556"/>
      <c r="L26" s="556"/>
      <c r="M26" s="557"/>
      <c r="N26" s="519">
        <f>$D$12</f>
        <v>0</v>
      </c>
      <c r="O26" s="520"/>
    </row>
    <row r="27" spans="1:15" x14ac:dyDescent="0.15">
      <c r="A27" s="397"/>
      <c r="B27" s="398"/>
      <c r="C27" s="514"/>
      <c r="D27" s="515"/>
      <c r="E27" s="407"/>
      <c r="F27" s="408"/>
      <c r="G27" s="407"/>
      <c r="H27" s="408"/>
      <c r="I27" s="558"/>
      <c r="J27" s="559"/>
      <c r="K27" s="559"/>
      <c r="L27" s="559"/>
      <c r="M27" s="560"/>
      <c r="N27" s="521"/>
      <c r="O27" s="522"/>
    </row>
    <row r="28" spans="1:15" x14ac:dyDescent="0.15">
      <c r="A28" s="399"/>
      <c r="B28" s="400"/>
      <c r="C28" s="514"/>
      <c r="D28" s="515"/>
      <c r="E28" s="407"/>
      <c r="F28" s="408"/>
      <c r="G28" s="407"/>
      <c r="H28" s="408"/>
      <c r="I28" s="558"/>
      <c r="J28" s="559"/>
      <c r="K28" s="559"/>
      <c r="L28" s="559"/>
      <c r="M28" s="560"/>
      <c r="N28" s="521"/>
      <c r="O28" s="522"/>
    </row>
    <row r="29" spans="1:15" x14ac:dyDescent="0.15">
      <c r="A29" s="399"/>
      <c r="B29" s="400"/>
      <c r="C29" s="514"/>
      <c r="D29" s="515"/>
      <c r="E29" s="407"/>
      <c r="F29" s="408"/>
      <c r="G29" s="407"/>
      <c r="H29" s="408"/>
      <c r="I29" s="558"/>
      <c r="J29" s="559"/>
      <c r="K29" s="559"/>
      <c r="L29" s="559"/>
      <c r="M29" s="560"/>
      <c r="N29" s="563"/>
      <c r="O29" s="564"/>
    </row>
    <row r="30" spans="1:15" x14ac:dyDescent="0.15">
      <c r="A30" s="399"/>
      <c r="B30" s="400"/>
      <c r="C30" s="514"/>
      <c r="D30" s="515"/>
      <c r="E30" s="407"/>
      <c r="F30" s="408"/>
      <c r="G30" s="407"/>
      <c r="H30" s="408"/>
      <c r="I30" s="419" t="s">
        <v>263</v>
      </c>
      <c r="J30" s="420"/>
      <c r="K30" s="420"/>
      <c r="L30" s="420"/>
      <c r="M30" s="420"/>
      <c r="N30" s="420"/>
      <c r="O30" s="421"/>
    </row>
    <row r="31" spans="1:15" x14ac:dyDescent="0.15">
      <c r="A31" s="399"/>
      <c r="B31" s="400"/>
      <c r="C31" s="514"/>
      <c r="D31" s="515"/>
      <c r="E31" s="407"/>
      <c r="F31" s="408"/>
      <c r="G31" s="407"/>
      <c r="H31" s="408"/>
      <c r="I31" s="533"/>
      <c r="J31" s="534"/>
      <c r="K31" s="534"/>
      <c r="L31" s="166" t="s">
        <v>264</v>
      </c>
      <c r="M31" s="175"/>
      <c r="N31" s="424">
        <f>I31*M31</f>
        <v>0</v>
      </c>
      <c r="O31" s="425"/>
    </row>
    <row r="32" spans="1:15" x14ac:dyDescent="0.15">
      <c r="A32" s="441"/>
      <c r="B32" s="442"/>
      <c r="C32" s="525"/>
      <c r="D32" s="526"/>
      <c r="E32" s="409"/>
      <c r="F32" s="410"/>
      <c r="G32" s="409"/>
      <c r="H32" s="410"/>
      <c r="I32" s="561"/>
      <c r="J32" s="562"/>
      <c r="K32" s="562"/>
      <c r="L32" s="168" t="s">
        <v>264</v>
      </c>
      <c r="M32" s="176"/>
      <c r="N32" s="437">
        <f>I32*M32</f>
        <v>0</v>
      </c>
      <c r="O32" s="438"/>
    </row>
    <row r="33" spans="1:15" x14ac:dyDescent="0.15">
      <c r="A33" s="397" t="s">
        <v>265</v>
      </c>
      <c r="B33" s="398"/>
      <c r="C33" s="514"/>
      <c r="D33" s="515"/>
      <c r="E33" s="405">
        <f t="shared" ref="E33" si="0">SUM(N33:O39)</f>
        <v>0</v>
      </c>
      <c r="F33" s="406"/>
      <c r="G33" s="405">
        <f>E33-C33</f>
        <v>0</v>
      </c>
      <c r="H33" s="406"/>
      <c r="I33" s="558"/>
      <c r="J33" s="559"/>
      <c r="K33" s="559"/>
      <c r="L33" s="559"/>
      <c r="M33" s="560"/>
      <c r="N33" s="519"/>
      <c r="O33" s="520"/>
    </row>
    <row r="34" spans="1:15" x14ac:dyDescent="0.15">
      <c r="A34" s="399"/>
      <c r="B34" s="400"/>
      <c r="C34" s="514"/>
      <c r="D34" s="515"/>
      <c r="E34" s="407"/>
      <c r="F34" s="408"/>
      <c r="G34" s="407"/>
      <c r="H34" s="408"/>
      <c r="I34" s="558"/>
      <c r="J34" s="559"/>
      <c r="K34" s="559"/>
      <c r="L34" s="559"/>
      <c r="M34" s="560"/>
      <c r="N34" s="521"/>
      <c r="O34" s="522"/>
    </row>
    <row r="35" spans="1:15" x14ac:dyDescent="0.15">
      <c r="A35" s="399"/>
      <c r="B35" s="400"/>
      <c r="C35" s="514"/>
      <c r="D35" s="515"/>
      <c r="E35" s="407"/>
      <c r="F35" s="408"/>
      <c r="G35" s="407"/>
      <c r="H35" s="408"/>
      <c r="I35" s="558"/>
      <c r="J35" s="559"/>
      <c r="K35" s="559"/>
      <c r="L35" s="559"/>
      <c r="M35" s="560"/>
      <c r="N35" s="521"/>
      <c r="O35" s="522"/>
    </row>
    <row r="36" spans="1:15" x14ac:dyDescent="0.15">
      <c r="A36" s="399"/>
      <c r="B36" s="400"/>
      <c r="C36" s="514"/>
      <c r="D36" s="515"/>
      <c r="E36" s="407"/>
      <c r="F36" s="408"/>
      <c r="G36" s="407"/>
      <c r="H36" s="408"/>
      <c r="I36" s="558"/>
      <c r="J36" s="559"/>
      <c r="K36" s="559"/>
      <c r="L36" s="559"/>
      <c r="M36" s="560"/>
      <c r="N36" s="563"/>
      <c r="O36" s="564"/>
    </row>
    <row r="37" spans="1:15" x14ac:dyDescent="0.15">
      <c r="A37" s="401"/>
      <c r="B37" s="402"/>
      <c r="C37" s="514"/>
      <c r="D37" s="515"/>
      <c r="E37" s="407"/>
      <c r="F37" s="408"/>
      <c r="G37" s="407"/>
      <c r="H37" s="408"/>
      <c r="I37" s="419" t="s">
        <v>263</v>
      </c>
      <c r="J37" s="420"/>
      <c r="K37" s="420"/>
      <c r="L37" s="420"/>
      <c r="M37" s="420"/>
      <c r="N37" s="420"/>
      <c r="O37" s="421"/>
    </row>
    <row r="38" spans="1:15" x14ac:dyDescent="0.15">
      <c r="A38" s="401"/>
      <c r="B38" s="402"/>
      <c r="C38" s="514"/>
      <c r="D38" s="515"/>
      <c r="E38" s="407"/>
      <c r="F38" s="408"/>
      <c r="G38" s="407"/>
      <c r="H38" s="408"/>
      <c r="I38" s="533"/>
      <c r="J38" s="534"/>
      <c r="K38" s="534"/>
      <c r="L38" s="166" t="s">
        <v>264</v>
      </c>
      <c r="M38" s="175"/>
      <c r="N38" s="424">
        <f>I38*M38</f>
        <v>0</v>
      </c>
      <c r="O38" s="425"/>
    </row>
    <row r="39" spans="1:15" x14ac:dyDescent="0.15">
      <c r="A39" s="401"/>
      <c r="B39" s="402"/>
      <c r="C39" s="514"/>
      <c r="D39" s="515"/>
      <c r="E39" s="409"/>
      <c r="F39" s="410"/>
      <c r="G39" s="409"/>
      <c r="H39" s="410"/>
      <c r="I39" s="561"/>
      <c r="J39" s="562"/>
      <c r="K39" s="562"/>
      <c r="L39" s="168" t="s">
        <v>264</v>
      </c>
      <c r="M39" s="176"/>
      <c r="N39" s="437">
        <f>I39*M39</f>
        <v>0</v>
      </c>
      <c r="O39" s="438"/>
    </row>
    <row r="40" spans="1:15" x14ac:dyDescent="0.15">
      <c r="A40" s="439" t="s">
        <v>279</v>
      </c>
      <c r="B40" s="440"/>
      <c r="C40" s="523"/>
      <c r="D40" s="524"/>
      <c r="E40" s="405">
        <f t="shared" ref="E40" si="1">SUM(N40:O46)</f>
        <v>0</v>
      </c>
      <c r="F40" s="406"/>
      <c r="G40" s="405">
        <f>E40-C40</f>
        <v>0</v>
      </c>
      <c r="H40" s="406"/>
      <c r="I40" s="565"/>
      <c r="J40" s="566"/>
      <c r="K40" s="566"/>
      <c r="L40" s="566"/>
      <c r="M40" s="567"/>
      <c r="N40" s="519"/>
      <c r="O40" s="520"/>
    </row>
    <row r="41" spans="1:15" x14ac:dyDescent="0.15">
      <c r="A41" s="397"/>
      <c r="B41" s="398"/>
      <c r="C41" s="514"/>
      <c r="D41" s="515"/>
      <c r="E41" s="407"/>
      <c r="F41" s="408"/>
      <c r="G41" s="407"/>
      <c r="H41" s="408"/>
      <c r="I41" s="558"/>
      <c r="J41" s="559"/>
      <c r="K41" s="559"/>
      <c r="L41" s="559"/>
      <c r="M41" s="560"/>
      <c r="N41" s="521"/>
      <c r="O41" s="522"/>
    </row>
    <row r="42" spans="1:15" x14ac:dyDescent="0.15">
      <c r="A42" s="397"/>
      <c r="B42" s="398"/>
      <c r="C42" s="514"/>
      <c r="D42" s="515"/>
      <c r="E42" s="407"/>
      <c r="F42" s="408"/>
      <c r="G42" s="407"/>
      <c r="H42" s="408"/>
      <c r="I42" s="558"/>
      <c r="J42" s="559"/>
      <c r="K42" s="559"/>
      <c r="L42" s="559"/>
      <c r="M42" s="560"/>
      <c r="N42" s="521"/>
      <c r="O42" s="522"/>
    </row>
    <row r="43" spans="1:15" x14ac:dyDescent="0.15">
      <c r="A43" s="399"/>
      <c r="B43" s="400"/>
      <c r="C43" s="514"/>
      <c r="D43" s="515"/>
      <c r="E43" s="407"/>
      <c r="F43" s="408"/>
      <c r="G43" s="407"/>
      <c r="H43" s="408"/>
      <c r="I43" s="558"/>
      <c r="J43" s="559"/>
      <c r="K43" s="559"/>
      <c r="L43" s="559"/>
      <c r="M43" s="560"/>
      <c r="N43" s="563"/>
      <c r="O43" s="564"/>
    </row>
    <row r="44" spans="1:15" x14ac:dyDescent="0.15">
      <c r="A44" s="401"/>
      <c r="B44" s="402"/>
      <c r="C44" s="514"/>
      <c r="D44" s="515"/>
      <c r="E44" s="407"/>
      <c r="F44" s="408"/>
      <c r="G44" s="407"/>
      <c r="H44" s="408"/>
      <c r="I44" s="419" t="s">
        <v>263</v>
      </c>
      <c r="J44" s="420"/>
      <c r="K44" s="420"/>
      <c r="L44" s="420"/>
      <c r="M44" s="420"/>
      <c r="N44" s="420"/>
      <c r="O44" s="421"/>
    </row>
    <row r="45" spans="1:15" x14ac:dyDescent="0.15">
      <c r="A45" s="401"/>
      <c r="B45" s="402"/>
      <c r="C45" s="514"/>
      <c r="D45" s="515"/>
      <c r="E45" s="407"/>
      <c r="F45" s="408"/>
      <c r="G45" s="407"/>
      <c r="H45" s="408"/>
      <c r="I45" s="533"/>
      <c r="J45" s="534"/>
      <c r="K45" s="534"/>
      <c r="L45" s="166" t="s">
        <v>264</v>
      </c>
      <c r="M45" s="175"/>
      <c r="N45" s="424">
        <f>I45*M45</f>
        <v>0</v>
      </c>
      <c r="O45" s="425"/>
    </row>
    <row r="46" spans="1:15" x14ac:dyDescent="0.15">
      <c r="A46" s="441"/>
      <c r="B46" s="442"/>
      <c r="C46" s="525"/>
      <c r="D46" s="526"/>
      <c r="E46" s="409"/>
      <c r="F46" s="410"/>
      <c r="G46" s="409"/>
      <c r="H46" s="410"/>
      <c r="I46" s="561"/>
      <c r="J46" s="562"/>
      <c r="K46" s="562"/>
      <c r="L46" s="168" t="s">
        <v>264</v>
      </c>
      <c r="M46" s="176"/>
      <c r="N46" s="437">
        <f>I46*M46</f>
        <v>0</v>
      </c>
      <c r="O46" s="438"/>
    </row>
    <row r="47" spans="1:15" x14ac:dyDescent="0.15">
      <c r="A47" s="397" t="s">
        <v>280</v>
      </c>
      <c r="B47" s="398"/>
      <c r="C47" s="514"/>
      <c r="D47" s="515"/>
      <c r="E47" s="405">
        <f>SUM(N47:O53)</f>
        <v>0</v>
      </c>
      <c r="F47" s="406"/>
      <c r="G47" s="405">
        <f>E47-C47</f>
        <v>0</v>
      </c>
      <c r="H47" s="406"/>
      <c r="I47" s="558"/>
      <c r="J47" s="559"/>
      <c r="K47" s="559"/>
      <c r="L47" s="559"/>
      <c r="M47" s="560"/>
      <c r="N47" s="519"/>
      <c r="O47" s="520"/>
    </row>
    <row r="48" spans="1:15" x14ac:dyDescent="0.15">
      <c r="A48" s="397"/>
      <c r="B48" s="398"/>
      <c r="C48" s="514"/>
      <c r="D48" s="515"/>
      <c r="E48" s="407"/>
      <c r="F48" s="408"/>
      <c r="G48" s="407"/>
      <c r="H48" s="408"/>
      <c r="I48" s="558"/>
      <c r="J48" s="559"/>
      <c r="K48" s="559"/>
      <c r="L48" s="559"/>
      <c r="M48" s="560"/>
      <c r="N48" s="521"/>
      <c r="O48" s="522"/>
    </row>
    <row r="49" spans="1:17" x14ac:dyDescent="0.15">
      <c r="A49" s="399"/>
      <c r="B49" s="400"/>
      <c r="C49" s="514"/>
      <c r="D49" s="515"/>
      <c r="E49" s="407"/>
      <c r="F49" s="408"/>
      <c r="G49" s="407"/>
      <c r="H49" s="408"/>
      <c r="I49" s="558"/>
      <c r="J49" s="559"/>
      <c r="K49" s="559"/>
      <c r="L49" s="559"/>
      <c r="M49" s="560"/>
      <c r="N49" s="521"/>
      <c r="O49" s="522"/>
    </row>
    <row r="50" spans="1:17" x14ac:dyDescent="0.15">
      <c r="A50" s="399"/>
      <c r="B50" s="400"/>
      <c r="C50" s="514"/>
      <c r="D50" s="515"/>
      <c r="E50" s="407"/>
      <c r="F50" s="408"/>
      <c r="G50" s="407"/>
      <c r="H50" s="408"/>
      <c r="I50" s="558"/>
      <c r="J50" s="559"/>
      <c r="K50" s="559"/>
      <c r="L50" s="559"/>
      <c r="M50" s="560"/>
      <c r="N50" s="563"/>
      <c r="O50" s="564"/>
    </row>
    <row r="51" spans="1:17" x14ac:dyDescent="0.15">
      <c r="A51" s="401"/>
      <c r="B51" s="402"/>
      <c r="C51" s="514"/>
      <c r="D51" s="515"/>
      <c r="E51" s="407"/>
      <c r="F51" s="408"/>
      <c r="G51" s="407"/>
      <c r="H51" s="408"/>
      <c r="I51" s="419" t="s">
        <v>263</v>
      </c>
      <c r="J51" s="420"/>
      <c r="K51" s="420"/>
      <c r="L51" s="420"/>
      <c r="M51" s="420"/>
      <c r="N51" s="420"/>
      <c r="O51" s="421"/>
    </row>
    <row r="52" spans="1:17" x14ac:dyDescent="0.15">
      <c r="A52" s="401"/>
      <c r="B52" s="402"/>
      <c r="C52" s="514"/>
      <c r="D52" s="515"/>
      <c r="E52" s="407"/>
      <c r="F52" s="408"/>
      <c r="G52" s="407"/>
      <c r="H52" s="408"/>
      <c r="I52" s="533"/>
      <c r="J52" s="534"/>
      <c r="K52" s="534"/>
      <c r="L52" s="166" t="s">
        <v>264</v>
      </c>
      <c r="M52" s="175"/>
      <c r="N52" s="424">
        <f>I52*M52</f>
        <v>0</v>
      </c>
      <c r="O52" s="425"/>
    </row>
    <row r="53" spans="1:17" ht="14.25" thickBot="1" x14ac:dyDescent="0.2">
      <c r="A53" s="568"/>
      <c r="B53" s="569"/>
      <c r="C53" s="570"/>
      <c r="D53" s="571"/>
      <c r="E53" s="409"/>
      <c r="F53" s="410"/>
      <c r="G53" s="468"/>
      <c r="H53" s="469"/>
      <c r="I53" s="561"/>
      <c r="J53" s="562"/>
      <c r="K53" s="562"/>
      <c r="L53" s="168" t="s">
        <v>264</v>
      </c>
      <c r="M53" s="176"/>
      <c r="N53" s="437">
        <f>I53*M53</f>
        <v>0</v>
      </c>
      <c r="O53" s="438"/>
    </row>
    <row r="54" spans="1:17" ht="41.25" customHeight="1" thickTop="1" x14ac:dyDescent="0.15">
      <c r="A54" s="461" t="s">
        <v>267</v>
      </c>
      <c r="B54" s="462"/>
      <c r="C54" s="463">
        <f>SUM(C26:D53)</f>
        <v>0</v>
      </c>
      <c r="D54" s="464"/>
      <c r="E54" s="463">
        <f>SUM(E26:F53)</f>
        <v>0</v>
      </c>
      <c r="F54" s="464"/>
      <c r="G54" s="463">
        <f>E54-C54</f>
        <v>0</v>
      </c>
      <c r="H54" s="464"/>
      <c r="I54" s="465"/>
      <c r="J54" s="466"/>
      <c r="K54" s="466"/>
      <c r="L54" s="466"/>
      <c r="M54" s="466"/>
      <c r="N54" s="466"/>
      <c r="O54" s="467"/>
    </row>
    <row r="55" spans="1:17" ht="15" x14ac:dyDescent="0.15">
      <c r="A55" s="161" t="s">
        <v>268</v>
      </c>
      <c r="B55" s="163"/>
      <c r="C55" s="163"/>
      <c r="D55" s="163"/>
      <c r="E55" s="163"/>
      <c r="F55" s="163"/>
      <c r="G55" s="163"/>
      <c r="H55" s="163"/>
      <c r="I55" s="164"/>
      <c r="J55" s="164"/>
      <c r="K55" s="164"/>
      <c r="L55" s="164"/>
    </row>
    <row r="56" spans="1:17" ht="18.75" customHeight="1" x14ac:dyDescent="0.15">
      <c r="A56" s="452" t="s">
        <v>254</v>
      </c>
      <c r="B56" s="453"/>
      <c r="C56" s="454" t="s">
        <v>255</v>
      </c>
      <c r="D56" s="455"/>
      <c r="E56" s="376" t="s">
        <v>256</v>
      </c>
      <c r="F56" s="377"/>
      <c r="G56" s="378" t="s">
        <v>257</v>
      </c>
      <c r="H56" s="379"/>
      <c r="I56" s="456" t="s">
        <v>258</v>
      </c>
      <c r="J56" s="457"/>
      <c r="K56" s="457"/>
      <c r="L56" s="457"/>
      <c r="M56" s="458"/>
      <c r="N56" s="383" t="s">
        <v>259</v>
      </c>
      <c r="O56" s="384"/>
      <c r="Q56" s="174"/>
    </row>
    <row r="57" spans="1:17" x14ac:dyDescent="0.15">
      <c r="A57" s="472" t="s">
        <v>281</v>
      </c>
      <c r="B57" s="473"/>
      <c r="C57" s="535"/>
      <c r="D57" s="536"/>
      <c r="E57" s="405">
        <f>SUM(N57:O62)</f>
        <v>0</v>
      </c>
      <c r="F57" s="406"/>
      <c r="G57" s="405">
        <f>E57-C57</f>
        <v>0</v>
      </c>
      <c r="H57" s="406"/>
      <c r="I57" s="565"/>
      <c r="J57" s="566"/>
      <c r="K57" s="566"/>
      <c r="L57" s="566"/>
      <c r="M57" s="567"/>
      <c r="N57" s="579"/>
      <c r="O57" s="580"/>
      <c r="Q57" s="174"/>
    </row>
    <row r="58" spans="1:17" x14ac:dyDescent="0.15">
      <c r="A58" s="474"/>
      <c r="B58" s="475"/>
      <c r="C58" s="537"/>
      <c r="D58" s="538"/>
      <c r="E58" s="407"/>
      <c r="F58" s="408"/>
      <c r="G58" s="407"/>
      <c r="H58" s="408"/>
      <c r="I58" s="558"/>
      <c r="J58" s="559"/>
      <c r="K58" s="559"/>
      <c r="L58" s="559"/>
      <c r="M58" s="560"/>
      <c r="N58" s="572"/>
      <c r="O58" s="573"/>
      <c r="Q58" s="174"/>
    </row>
    <row r="59" spans="1:17" x14ac:dyDescent="0.15">
      <c r="A59" s="474"/>
      <c r="B59" s="475"/>
      <c r="C59" s="537"/>
      <c r="D59" s="538"/>
      <c r="E59" s="407"/>
      <c r="F59" s="408"/>
      <c r="G59" s="407"/>
      <c r="H59" s="408"/>
      <c r="I59" s="558"/>
      <c r="J59" s="559"/>
      <c r="K59" s="559"/>
      <c r="L59" s="559"/>
      <c r="M59" s="560"/>
      <c r="N59" s="572"/>
      <c r="O59" s="573"/>
      <c r="Q59" s="174"/>
    </row>
    <row r="60" spans="1:17" x14ac:dyDescent="0.15">
      <c r="A60" s="474"/>
      <c r="B60" s="475"/>
      <c r="C60" s="537"/>
      <c r="D60" s="538"/>
      <c r="E60" s="407"/>
      <c r="F60" s="408"/>
      <c r="G60" s="407"/>
      <c r="H60" s="408"/>
      <c r="I60" s="558"/>
      <c r="J60" s="559"/>
      <c r="K60" s="559"/>
      <c r="L60" s="559"/>
      <c r="M60" s="560"/>
      <c r="N60" s="572"/>
      <c r="O60" s="573"/>
      <c r="Q60" s="174"/>
    </row>
    <row r="61" spans="1:17" x14ac:dyDescent="0.15">
      <c r="A61" s="474"/>
      <c r="B61" s="475"/>
      <c r="C61" s="537"/>
      <c r="D61" s="538"/>
      <c r="E61" s="407"/>
      <c r="F61" s="408"/>
      <c r="G61" s="407"/>
      <c r="H61" s="408"/>
      <c r="I61" s="558"/>
      <c r="J61" s="559"/>
      <c r="K61" s="559"/>
      <c r="L61" s="559"/>
      <c r="M61" s="560"/>
      <c r="N61" s="572"/>
      <c r="O61" s="573"/>
      <c r="Q61" s="174"/>
    </row>
    <row r="62" spans="1:17" x14ac:dyDescent="0.15">
      <c r="A62" s="476"/>
      <c r="B62" s="477"/>
      <c r="C62" s="539"/>
      <c r="D62" s="540"/>
      <c r="E62" s="409"/>
      <c r="F62" s="410"/>
      <c r="G62" s="409"/>
      <c r="H62" s="410"/>
      <c r="I62" s="574"/>
      <c r="J62" s="575"/>
      <c r="K62" s="575"/>
      <c r="L62" s="575"/>
      <c r="M62" s="576"/>
      <c r="N62" s="577"/>
      <c r="O62" s="578"/>
      <c r="Q62" s="174"/>
    </row>
    <row r="63" spans="1:17" ht="13.5" customHeight="1" x14ac:dyDescent="0.15">
      <c r="A63" s="474" t="s">
        <v>282</v>
      </c>
      <c r="B63" s="475"/>
      <c r="C63" s="537"/>
      <c r="D63" s="538"/>
      <c r="E63" s="405">
        <f t="shared" ref="E63" si="2">SUM(N63:O68)</f>
        <v>0</v>
      </c>
      <c r="F63" s="406"/>
      <c r="G63" s="405">
        <f>E63-C63</f>
        <v>0</v>
      </c>
      <c r="H63" s="406"/>
      <c r="I63" s="558"/>
      <c r="J63" s="559"/>
      <c r="K63" s="559"/>
      <c r="L63" s="559"/>
      <c r="M63" s="560"/>
      <c r="N63" s="579"/>
      <c r="O63" s="580"/>
      <c r="Q63" s="174"/>
    </row>
    <row r="64" spans="1:17" x14ac:dyDescent="0.15">
      <c r="A64" s="474"/>
      <c r="B64" s="475"/>
      <c r="C64" s="537"/>
      <c r="D64" s="538"/>
      <c r="E64" s="407"/>
      <c r="F64" s="408"/>
      <c r="G64" s="407"/>
      <c r="H64" s="408"/>
      <c r="I64" s="558"/>
      <c r="J64" s="559"/>
      <c r="K64" s="559"/>
      <c r="L64" s="559"/>
      <c r="M64" s="560"/>
      <c r="N64" s="572"/>
      <c r="O64" s="573"/>
      <c r="Q64" s="174"/>
    </row>
    <row r="65" spans="1:17" x14ac:dyDescent="0.15">
      <c r="A65" s="474"/>
      <c r="B65" s="475"/>
      <c r="C65" s="537"/>
      <c r="D65" s="538"/>
      <c r="E65" s="407"/>
      <c r="F65" s="408"/>
      <c r="G65" s="407"/>
      <c r="H65" s="408"/>
      <c r="I65" s="558"/>
      <c r="J65" s="559"/>
      <c r="K65" s="559"/>
      <c r="L65" s="559"/>
      <c r="M65" s="560"/>
      <c r="N65" s="572"/>
      <c r="O65" s="573"/>
      <c r="Q65" s="174"/>
    </row>
    <row r="66" spans="1:17" x14ac:dyDescent="0.15">
      <c r="A66" s="474"/>
      <c r="B66" s="475"/>
      <c r="C66" s="537"/>
      <c r="D66" s="538"/>
      <c r="E66" s="407"/>
      <c r="F66" s="408"/>
      <c r="G66" s="407"/>
      <c r="H66" s="408"/>
      <c r="I66" s="558"/>
      <c r="J66" s="559"/>
      <c r="K66" s="559"/>
      <c r="L66" s="559"/>
      <c r="M66" s="560"/>
      <c r="N66" s="572"/>
      <c r="O66" s="573"/>
      <c r="Q66" s="174"/>
    </row>
    <row r="67" spans="1:17" x14ac:dyDescent="0.15">
      <c r="A67" s="474"/>
      <c r="B67" s="475"/>
      <c r="C67" s="537"/>
      <c r="D67" s="538"/>
      <c r="E67" s="407"/>
      <c r="F67" s="408"/>
      <c r="G67" s="407"/>
      <c r="H67" s="408"/>
      <c r="I67" s="558"/>
      <c r="J67" s="559"/>
      <c r="K67" s="559"/>
      <c r="L67" s="559"/>
      <c r="M67" s="560"/>
      <c r="N67" s="572"/>
      <c r="O67" s="573"/>
      <c r="Q67" s="174"/>
    </row>
    <row r="68" spans="1:17" x14ac:dyDescent="0.15">
      <c r="A68" s="474"/>
      <c r="B68" s="475"/>
      <c r="C68" s="537"/>
      <c r="D68" s="538"/>
      <c r="E68" s="409"/>
      <c r="F68" s="410"/>
      <c r="G68" s="409"/>
      <c r="H68" s="410"/>
      <c r="I68" s="558"/>
      <c r="J68" s="559"/>
      <c r="K68" s="559"/>
      <c r="L68" s="559"/>
      <c r="M68" s="560"/>
      <c r="N68" s="577"/>
      <c r="O68" s="578"/>
      <c r="Q68" s="174"/>
    </row>
    <row r="69" spans="1:17" x14ac:dyDescent="0.15">
      <c r="A69" s="472" t="s">
        <v>269</v>
      </c>
      <c r="B69" s="473"/>
      <c r="C69" s="535"/>
      <c r="D69" s="536"/>
      <c r="E69" s="405">
        <f t="shared" ref="E69" si="3">SUM(N69:O74)</f>
        <v>0</v>
      </c>
      <c r="F69" s="406"/>
      <c r="G69" s="405">
        <f>E69-C69</f>
        <v>0</v>
      </c>
      <c r="H69" s="406"/>
      <c r="I69" s="565"/>
      <c r="J69" s="566"/>
      <c r="K69" s="566"/>
      <c r="L69" s="566"/>
      <c r="M69" s="567"/>
      <c r="N69" s="579"/>
      <c r="O69" s="580"/>
      <c r="Q69" s="174"/>
    </row>
    <row r="70" spans="1:17" x14ac:dyDescent="0.15">
      <c r="A70" s="474"/>
      <c r="B70" s="475"/>
      <c r="C70" s="537"/>
      <c r="D70" s="538"/>
      <c r="E70" s="407"/>
      <c r="F70" s="408"/>
      <c r="G70" s="407"/>
      <c r="H70" s="408"/>
      <c r="I70" s="558"/>
      <c r="J70" s="559"/>
      <c r="K70" s="559"/>
      <c r="L70" s="559"/>
      <c r="M70" s="560"/>
      <c r="N70" s="572"/>
      <c r="O70" s="573"/>
      <c r="Q70" s="174"/>
    </row>
    <row r="71" spans="1:17" x14ac:dyDescent="0.15">
      <c r="A71" s="474"/>
      <c r="B71" s="475"/>
      <c r="C71" s="537"/>
      <c r="D71" s="538"/>
      <c r="E71" s="407"/>
      <c r="F71" s="408"/>
      <c r="G71" s="407"/>
      <c r="H71" s="408"/>
      <c r="I71" s="558"/>
      <c r="J71" s="559"/>
      <c r="K71" s="559"/>
      <c r="L71" s="559"/>
      <c r="M71" s="560"/>
      <c r="N71" s="572"/>
      <c r="O71" s="573"/>
      <c r="Q71" s="174"/>
    </row>
    <row r="72" spans="1:17" x14ac:dyDescent="0.15">
      <c r="A72" s="474"/>
      <c r="B72" s="475"/>
      <c r="C72" s="537"/>
      <c r="D72" s="538"/>
      <c r="E72" s="407"/>
      <c r="F72" s="408"/>
      <c r="G72" s="407"/>
      <c r="H72" s="408"/>
      <c r="I72" s="558"/>
      <c r="J72" s="559"/>
      <c r="K72" s="559"/>
      <c r="L72" s="559"/>
      <c r="M72" s="560"/>
      <c r="N72" s="572"/>
      <c r="O72" s="573"/>
      <c r="Q72" s="174"/>
    </row>
    <row r="73" spans="1:17" x14ac:dyDescent="0.15">
      <c r="A73" s="474"/>
      <c r="B73" s="475"/>
      <c r="C73" s="537"/>
      <c r="D73" s="538"/>
      <c r="E73" s="407"/>
      <c r="F73" s="408"/>
      <c r="G73" s="407"/>
      <c r="H73" s="408"/>
      <c r="I73" s="558"/>
      <c r="J73" s="559"/>
      <c r="K73" s="559"/>
      <c r="L73" s="559"/>
      <c r="M73" s="560"/>
      <c r="N73" s="572"/>
      <c r="O73" s="573"/>
      <c r="Q73" s="174"/>
    </row>
    <row r="74" spans="1:17" x14ac:dyDescent="0.15">
      <c r="A74" s="476"/>
      <c r="B74" s="477"/>
      <c r="C74" s="539"/>
      <c r="D74" s="540"/>
      <c r="E74" s="409"/>
      <c r="F74" s="410"/>
      <c r="G74" s="409"/>
      <c r="H74" s="410"/>
      <c r="I74" s="574"/>
      <c r="J74" s="575"/>
      <c r="K74" s="575"/>
      <c r="L74" s="575"/>
      <c r="M74" s="576"/>
      <c r="N74" s="577"/>
      <c r="O74" s="578"/>
      <c r="Q74" s="174"/>
    </row>
    <row r="75" spans="1:17" ht="13.5" customHeight="1" x14ac:dyDescent="0.15">
      <c r="A75" s="581" t="s">
        <v>283</v>
      </c>
      <c r="B75" s="582"/>
      <c r="C75" s="537"/>
      <c r="D75" s="538"/>
      <c r="E75" s="405">
        <f t="shared" ref="E75" si="4">SUM(N75:O80)</f>
        <v>0</v>
      </c>
      <c r="F75" s="406"/>
      <c r="G75" s="405">
        <f>E75-C75</f>
        <v>0</v>
      </c>
      <c r="H75" s="406"/>
      <c r="I75" s="558"/>
      <c r="J75" s="559"/>
      <c r="K75" s="559"/>
      <c r="L75" s="559"/>
      <c r="M75" s="560"/>
      <c r="N75" s="579"/>
      <c r="O75" s="580"/>
      <c r="Q75" s="174"/>
    </row>
    <row r="76" spans="1:17" x14ac:dyDescent="0.15">
      <c r="A76" s="581"/>
      <c r="B76" s="582"/>
      <c r="C76" s="537"/>
      <c r="D76" s="538"/>
      <c r="E76" s="407"/>
      <c r="F76" s="408"/>
      <c r="G76" s="407"/>
      <c r="H76" s="408"/>
      <c r="I76" s="558"/>
      <c r="J76" s="559"/>
      <c r="K76" s="559"/>
      <c r="L76" s="559"/>
      <c r="M76" s="560"/>
      <c r="N76" s="572"/>
      <c r="O76" s="573"/>
      <c r="Q76" s="174"/>
    </row>
    <row r="77" spans="1:17" x14ac:dyDescent="0.15">
      <c r="A77" s="581"/>
      <c r="B77" s="582"/>
      <c r="C77" s="537"/>
      <c r="D77" s="538"/>
      <c r="E77" s="407"/>
      <c r="F77" s="408"/>
      <c r="G77" s="407"/>
      <c r="H77" s="408"/>
      <c r="I77" s="558"/>
      <c r="J77" s="559"/>
      <c r="K77" s="559"/>
      <c r="L77" s="559"/>
      <c r="M77" s="560"/>
      <c r="N77" s="572"/>
      <c r="O77" s="573"/>
      <c r="Q77" s="174"/>
    </row>
    <row r="78" spans="1:17" x14ac:dyDescent="0.15">
      <c r="A78" s="581"/>
      <c r="B78" s="582"/>
      <c r="C78" s="537"/>
      <c r="D78" s="538"/>
      <c r="E78" s="407"/>
      <c r="F78" s="408"/>
      <c r="G78" s="407"/>
      <c r="H78" s="408"/>
      <c r="I78" s="558"/>
      <c r="J78" s="559"/>
      <c r="K78" s="559"/>
      <c r="L78" s="559"/>
      <c r="M78" s="560"/>
      <c r="N78" s="572"/>
      <c r="O78" s="573"/>
      <c r="Q78" s="174"/>
    </row>
    <row r="79" spans="1:17" x14ac:dyDescent="0.15">
      <c r="A79" s="581"/>
      <c r="B79" s="582"/>
      <c r="C79" s="537"/>
      <c r="D79" s="538"/>
      <c r="E79" s="407"/>
      <c r="F79" s="408"/>
      <c r="G79" s="407"/>
      <c r="H79" s="408"/>
      <c r="I79" s="558"/>
      <c r="J79" s="559"/>
      <c r="K79" s="559"/>
      <c r="L79" s="559"/>
      <c r="M79" s="560"/>
      <c r="N79" s="572"/>
      <c r="O79" s="573"/>
      <c r="Q79" s="174"/>
    </row>
    <row r="80" spans="1:17" x14ac:dyDescent="0.15">
      <c r="A80" s="581"/>
      <c r="B80" s="582"/>
      <c r="C80" s="537"/>
      <c r="D80" s="538"/>
      <c r="E80" s="409"/>
      <c r="F80" s="410"/>
      <c r="G80" s="409"/>
      <c r="H80" s="410"/>
      <c r="I80" s="558"/>
      <c r="J80" s="559"/>
      <c r="K80" s="559"/>
      <c r="L80" s="559"/>
      <c r="M80" s="560"/>
      <c r="N80" s="577"/>
      <c r="O80" s="578"/>
      <c r="Q80" s="174"/>
    </row>
    <row r="81" spans="1:17" ht="13.5" customHeight="1" x14ac:dyDescent="0.15">
      <c r="A81" s="472" t="s">
        <v>284</v>
      </c>
      <c r="B81" s="473"/>
      <c r="C81" s="535"/>
      <c r="D81" s="536"/>
      <c r="E81" s="405">
        <f t="shared" ref="E81" si="5">SUM(N81:O86)</f>
        <v>0</v>
      </c>
      <c r="F81" s="406"/>
      <c r="G81" s="405">
        <f>E81-C81</f>
        <v>0</v>
      </c>
      <c r="H81" s="406"/>
      <c r="I81" s="565"/>
      <c r="J81" s="566"/>
      <c r="K81" s="566"/>
      <c r="L81" s="566"/>
      <c r="M81" s="567"/>
      <c r="N81" s="579"/>
      <c r="O81" s="580"/>
      <c r="Q81" s="174"/>
    </row>
    <row r="82" spans="1:17" x14ac:dyDescent="0.15">
      <c r="A82" s="474"/>
      <c r="B82" s="475"/>
      <c r="C82" s="537"/>
      <c r="D82" s="538"/>
      <c r="E82" s="407"/>
      <c r="F82" s="408"/>
      <c r="G82" s="407"/>
      <c r="H82" s="408"/>
      <c r="I82" s="558"/>
      <c r="J82" s="559"/>
      <c r="K82" s="559"/>
      <c r="L82" s="559"/>
      <c r="M82" s="560"/>
      <c r="N82" s="572"/>
      <c r="O82" s="573"/>
      <c r="Q82" s="174"/>
    </row>
    <row r="83" spans="1:17" x14ac:dyDescent="0.15">
      <c r="A83" s="474"/>
      <c r="B83" s="475"/>
      <c r="C83" s="537"/>
      <c r="D83" s="538"/>
      <c r="E83" s="407"/>
      <c r="F83" s="408"/>
      <c r="G83" s="407"/>
      <c r="H83" s="408"/>
      <c r="I83" s="558"/>
      <c r="J83" s="559"/>
      <c r="K83" s="559"/>
      <c r="L83" s="559"/>
      <c r="M83" s="560"/>
      <c r="N83" s="572"/>
      <c r="O83" s="573"/>
      <c r="Q83" s="174"/>
    </row>
    <row r="84" spans="1:17" x14ac:dyDescent="0.15">
      <c r="A84" s="474"/>
      <c r="B84" s="475"/>
      <c r="C84" s="537"/>
      <c r="D84" s="538"/>
      <c r="E84" s="407"/>
      <c r="F84" s="408"/>
      <c r="G84" s="407"/>
      <c r="H84" s="408"/>
      <c r="I84" s="558"/>
      <c r="J84" s="559"/>
      <c r="K84" s="559"/>
      <c r="L84" s="559"/>
      <c r="M84" s="560"/>
      <c r="N84" s="572"/>
      <c r="O84" s="573"/>
      <c r="Q84" s="174"/>
    </row>
    <row r="85" spans="1:17" x14ac:dyDescent="0.15">
      <c r="A85" s="474"/>
      <c r="B85" s="475"/>
      <c r="C85" s="537"/>
      <c r="D85" s="538"/>
      <c r="E85" s="407"/>
      <c r="F85" s="408"/>
      <c r="G85" s="407"/>
      <c r="H85" s="408"/>
      <c r="I85" s="558"/>
      <c r="J85" s="559"/>
      <c r="K85" s="559"/>
      <c r="L85" s="559"/>
      <c r="M85" s="560"/>
      <c r="N85" s="572"/>
      <c r="O85" s="573"/>
      <c r="Q85" s="174"/>
    </row>
    <row r="86" spans="1:17" x14ac:dyDescent="0.15">
      <c r="A86" s="476"/>
      <c r="B86" s="477"/>
      <c r="C86" s="539"/>
      <c r="D86" s="540"/>
      <c r="E86" s="409"/>
      <c r="F86" s="410"/>
      <c r="G86" s="409"/>
      <c r="H86" s="410"/>
      <c r="I86" s="574"/>
      <c r="J86" s="575"/>
      <c r="K86" s="575"/>
      <c r="L86" s="575"/>
      <c r="M86" s="576"/>
      <c r="N86" s="577"/>
      <c r="O86" s="578"/>
      <c r="Q86" s="174"/>
    </row>
    <row r="87" spans="1:17" ht="13.5" customHeight="1" x14ac:dyDescent="0.15">
      <c r="A87" s="474" t="s">
        <v>285</v>
      </c>
      <c r="B87" s="475"/>
      <c r="C87" s="537"/>
      <c r="D87" s="538"/>
      <c r="E87" s="405">
        <f t="shared" ref="E87" si="6">SUM(N87:O92)</f>
        <v>0</v>
      </c>
      <c r="F87" s="406"/>
      <c r="G87" s="405">
        <f>E87-C87</f>
        <v>0</v>
      </c>
      <c r="H87" s="406"/>
      <c r="I87" s="558"/>
      <c r="J87" s="559"/>
      <c r="K87" s="559"/>
      <c r="L87" s="559"/>
      <c r="M87" s="560"/>
      <c r="N87" s="579"/>
      <c r="O87" s="580"/>
      <c r="Q87" s="174"/>
    </row>
    <row r="88" spans="1:17" x14ac:dyDescent="0.15">
      <c r="A88" s="474"/>
      <c r="B88" s="475"/>
      <c r="C88" s="537"/>
      <c r="D88" s="538"/>
      <c r="E88" s="407"/>
      <c r="F88" s="408"/>
      <c r="G88" s="407"/>
      <c r="H88" s="408"/>
      <c r="I88" s="558"/>
      <c r="J88" s="559"/>
      <c r="K88" s="559"/>
      <c r="L88" s="559"/>
      <c r="M88" s="560"/>
      <c r="N88" s="572"/>
      <c r="O88" s="573"/>
      <c r="Q88" s="174"/>
    </row>
    <row r="89" spans="1:17" x14ac:dyDescent="0.15">
      <c r="A89" s="474"/>
      <c r="B89" s="475"/>
      <c r="C89" s="537"/>
      <c r="D89" s="538"/>
      <c r="E89" s="407"/>
      <c r="F89" s="408"/>
      <c r="G89" s="407"/>
      <c r="H89" s="408"/>
      <c r="I89" s="558"/>
      <c r="J89" s="559"/>
      <c r="K89" s="559"/>
      <c r="L89" s="559"/>
      <c r="M89" s="560"/>
      <c r="N89" s="572"/>
      <c r="O89" s="573"/>
      <c r="Q89" s="174"/>
    </row>
    <row r="90" spans="1:17" x14ac:dyDescent="0.15">
      <c r="A90" s="474"/>
      <c r="B90" s="475"/>
      <c r="C90" s="537"/>
      <c r="D90" s="538"/>
      <c r="E90" s="407"/>
      <c r="F90" s="408"/>
      <c r="G90" s="407"/>
      <c r="H90" s="408"/>
      <c r="I90" s="558"/>
      <c r="J90" s="559"/>
      <c r="K90" s="559"/>
      <c r="L90" s="559"/>
      <c r="M90" s="560"/>
      <c r="N90" s="572"/>
      <c r="O90" s="573"/>
      <c r="Q90" s="174"/>
    </row>
    <row r="91" spans="1:17" x14ac:dyDescent="0.15">
      <c r="A91" s="474"/>
      <c r="B91" s="475"/>
      <c r="C91" s="537"/>
      <c r="D91" s="538"/>
      <c r="E91" s="407"/>
      <c r="F91" s="408"/>
      <c r="G91" s="407"/>
      <c r="H91" s="408"/>
      <c r="I91" s="558"/>
      <c r="J91" s="559"/>
      <c r="K91" s="559"/>
      <c r="L91" s="559"/>
      <c r="M91" s="560"/>
      <c r="N91" s="572"/>
      <c r="O91" s="573"/>
      <c r="Q91" s="174"/>
    </row>
    <row r="92" spans="1:17" x14ac:dyDescent="0.15">
      <c r="A92" s="474"/>
      <c r="B92" s="475"/>
      <c r="C92" s="537"/>
      <c r="D92" s="538"/>
      <c r="E92" s="409"/>
      <c r="F92" s="410"/>
      <c r="G92" s="409"/>
      <c r="H92" s="410"/>
      <c r="I92" s="558"/>
      <c r="J92" s="559"/>
      <c r="K92" s="559"/>
      <c r="L92" s="559"/>
      <c r="M92" s="560"/>
      <c r="N92" s="577"/>
      <c r="O92" s="578"/>
      <c r="Q92" s="174"/>
    </row>
    <row r="93" spans="1:17" ht="13.5" customHeight="1" x14ac:dyDescent="0.15">
      <c r="A93" s="472" t="s">
        <v>286</v>
      </c>
      <c r="B93" s="473"/>
      <c r="C93" s="535"/>
      <c r="D93" s="536"/>
      <c r="E93" s="405">
        <f>SUM(N93:O96)</f>
        <v>0</v>
      </c>
      <c r="F93" s="406"/>
      <c r="G93" s="405">
        <f>E93-C93</f>
        <v>0</v>
      </c>
      <c r="H93" s="406"/>
      <c r="I93" s="565"/>
      <c r="J93" s="566"/>
      <c r="K93" s="566"/>
      <c r="L93" s="566"/>
      <c r="M93" s="567"/>
      <c r="N93" s="579"/>
      <c r="O93" s="580"/>
      <c r="Q93" s="174"/>
    </row>
    <row r="94" spans="1:17" x14ac:dyDescent="0.15">
      <c r="A94" s="474"/>
      <c r="B94" s="475"/>
      <c r="C94" s="537"/>
      <c r="D94" s="538"/>
      <c r="E94" s="407"/>
      <c r="F94" s="408"/>
      <c r="G94" s="407"/>
      <c r="H94" s="408"/>
      <c r="I94" s="558"/>
      <c r="J94" s="559"/>
      <c r="K94" s="559"/>
      <c r="L94" s="559"/>
      <c r="M94" s="560"/>
      <c r="N94" s="572"/>
      <c r="O94" s="573"/>
      <c r="Q94" s="174"/>
    </row>
    <row r="95" spans="1:17" x14ac:dyDescent="0.15">
      <c r="A95" s="474"/>
      <c r="B95" s="475"/>
      <c r="C95" s="537"/>
      <c r="D95" s="538"/>
      <c r="E95" s="407"/>
      <c r="F95" s="408"/>
      <c r="G95" s="407"/>
      <c r="H95" s="408"/>
      <c r="I95" s="558"/>
      <c r="J95" s="559"/>
      <c r="K95" s="559"/>
      <c r="L95" s="559"/>
      <c r="M95" s="560"/>
      <c r="N95" s="572"/>
      <c r="O95" s="573"/>
      <c r="Q95" s="174"/>
    </row>
    <row r="96" spans="1:17" x14ac:dyDescent="0.15">
      <c r="A96" s="476"/>
      <c r="B96" s="477"/>
      <c r="C96" s="539"/>
      <c r="D96" s="540"/>
      <c r="E96" s="409"/>
      <c r="F96" s="410"/>
      <c r="G96" s="409"/>
      <c r="H96" s="410"/>
      <c r="I96" s="574"/>
      <c r="J96" s="575"/>
      <c r="K96" s="575"/>
      <c r="L96" s="575"/>
      <c r="M96" s="576"/>
      <c r="N96" s="577"/>
      <c r="O96" s="578"/>
      <c r="Q96" s="174"/>
    </row>
    <row r="97" spans="1:17" ht="13.5" customHeight="1" x14ac:dyDescent="0.15">
      <c r="A97" s="474" t="s">
        <v>271</v>
      </c>
      <c r="B97" s="475"/>
      <c r="C97" s="537"/>
      <c r="D97" s="538"/>
      <c r="E97" s="405">
        <f t="shared" ref="E97" si="7">SUM(N97:O102)</f>
        <v>0</v>
      </c>
      <c r="F97" s="406"/>
      <c r="G97" s="405">
        <f>E97-C97</f>
        <v>0</v>
      </c>
      <c r="H97" s="406"/>
      <c r="I97" s="558"/>
      <c r="J97" s="559"/>
      <c r="K97" s="559"/>
      <c r="L97" s="559"/>
      <c r="M97" s="560"/>
      <c r="N97" s="579"/>
      <c r="O97" s="580"/>
      <c r="Q97" s="174"/>
    </row>
    <row r="98" spans="1:17" x14ac:dyDescent="0.15">
      <c r="A98" s="474"/>
      <c r="B98" s="475"/>
      <c r="C98" s="537"/>
      <c r="D98" s="538"/>
      <c r="E98" s="407"/>
      <c r="F98" s="408"/>
      <c r="G98" s="407"/>
      <c r="H98" s="408"/>
      <c r="I98" s="558"/>
      <c r="J98" s="559"/>
      <c r="K98" s="559"/>
      <c r="L98" s="559"/>
      <c r="M98" s="560"/>
      <c r="N98" s="572"/>
      <c r="O98" s="573"/>
      <c r="Q98" s="174"/>
    </row>
    <row r="99" spans="1:17" x14ac:dyDescent="0.15">
      <c r="A99" s="474"/>
      <c r="B99" s="475"/>
      <c r="C99" s="537"/>
      <c r="D99" s="538"/>
      <c r="E99" s="407"/>
      <c r="F99" s="408"/>
      <c r="G99" s="407"/>
      <c r="H99" s="408"/>
      <c r="I99" s="558"/>
      <c r="J99" s="559"/>
      <c r="K99" s="559"/>
      <c r="L99" s="559"/>
      <c r="M99" s="560"/>
      <c r="N99" s="572"/>
      <c r="O99" s="573"/>
      <c r="Q99" s="174"/>
    </row>
    <row r="100" spans="1:17" x14ac:dyDescent="0.15">
      <c r="A100" s="474"/>
      <c r="B100" s="475"/>
      <c r="C100" s="537"/>
      <c r="D100" s="538"/>
      <c r="E100" s="407"/>
      <c r="F100" s="408"/>
      <c r="G100" s="407"/>
      <c r="H100" s="408"/>
      <c r="I100" s="558"/>
      <c r="J100" s="559"/>
      <c r="K100" s="559"/>
      <c r="L100" s="559"/>
      <c r="M100" s="560"/>
      <c r="N100" s="572"/>
      <c r="O100" s="573"/>
      <c r="Q100" s="174"/>
    </row>
    <row r="101" spans="1:17" x14ac:dyDescent="0.15">
      <c r="A101" s="474"/>
      <c r="B101" s="475"/>
      <c r="C101" s="537"/>
      <c r="D101" s="538"/>
      <c r="E101" s="407"/>
      <c r="F101" s="408"/>
      <c r="G101" s="407"/>
      <c r="H101" s="408"/>
      <c r="I101" s="558"/>
      <c r="J101" s="559"/>
      <c r="K101" s="559"/>
      <c r="L101" s="559"/>
      <c r="M101" s="560"/>
      <c r="N101" s="572"/>
      <c r="O101" s="573"/>
      <c r="Q101" s="174"/>
    </row>
    <row r="102" spans="1:17" x14ac:dyDescent="0.15">
      <c r="A102" s="474"/>
      <c r="B102" s="475"/>
      <c r="C102" s="537"/>
      <c r="D102" s="538"/>
      <c r="E102" s="409"/>
      <c r="F102" s="410"/>
      <c r="G102" s="409"/>
      <c r="H102" s="410"/>
      <c r="I102" s="558"/>
      <c r="J102" s="559"/>
      <c r="K102" s="559"/>
      <c r="L102" s="559"/>
      <c r="M102" s="560"/>
      <c r="N102" s="577"/>
      <c r="O102" s="578"/>
      <c r="Q102" s="174"/>
    </row>
    <row r="103" spans="1:17" x14ac:dyDescent="0.15">
      <c r="A103" s="583" t="s">
        <v>272</v>
      </c>
      <c r="B103" s="584"/>
      <c r="C103" s="535"/>
      <c r="D103" s="536"/>
      <c r="E103" s="405">
        <f t="shared" ref="E103" si="8">SUM(N103:O108)</f>
        <v>0</v>
      </c>
      <c r="F103" s="406"/>
      <c r="G103" s="405">
        <f>E103-C103</f>
        <v>0</v>
      </c>
      <c r="H103" s="406"/>
      <c r="I103" s="565"/>
      <c r="J103" s="566"/>
      <c r="K103" s="566"/>
      <c r="L103" s="566"/>
      <c r="M103" s="567"/>
      <c r="N103" s="579"/>
      <c r="O103" s="580"/>
      <c r="Q103" s="174"/>
    </row>
    <row r="104" spans="1:17" x14ac:dyDescent="0.15">
      <c r="A104" s="480"/>
      <c r="B104" s="481"/>
      <c r="C104" s="537"/>
      <c r="D104" s="538"/>
      <c r="E104" s="407"/>
      <c r="F104" s="408"/>
      <c r="G104" s="407"/>
      <c r="H104" s="408"/>
      <c r="I104" s="558"/>
      <c r="J104" s="559"/>
      <c r="K104" s="559"/>
      <c r="L104" s="559"/>
      <c r="M104" s="560"/>
      <c r="N104" s="572"/>
      <c r="O104" s="573"/>
      <c r="Q104" s="174"/>
    </row>
    <row r="105" spans="1:17" x14ac:dyDescent="0.15">
      <c r="A105" s="480"/>
      <c r="B105" s="481"/>
      <c r="C105" s="537"/>
      <c r="D105" s="538"/>
      <c r="E105" s="407"/>
      <c r="F105" s="408"/>
      <c r="G105" s="407"/>
      <c r="H105" s="408"/>
      <c r="I105" s="558"/>
      <c r="J105" s="559"/>
      <c r="K105" s="559"/>
      <c r="L105" s="559"/>
      <c r="M105" s="560"/>
      <c r="N105" s="572"/>
      <c r="O105" s="573"/>
      <c r="Q105" s="174"/>
    </row>
    <row r="106" spans="1:17" x14ac:dyDescent="0.15">
      <c r="A106" s="480"/>
      <c r="B106" s="481"/>
      <c r="C106" s="537"/>
      <c r="D106" s="538"/>
      <c r="E106" s="407"/>
      <c r="F106" s="408"/>
      <c r="G106" s="407"/>
      <c r="H106" s="408"/>
      <c r="I106" s="558"/>
      <c r="J106" s="559"/>
      <c r="K106" s="559"/>
      <c r="L106" s="559"/>
      <c r="M106" s="560"/>
      <c r="N106" s="572"/>
      <c r="O106" s="573"/>
      <c r="Q106" s="174"/>
    </row>
    <row r="107" spans="1:17" x14ac:dyDescent="0.15">
      <c r="A107" s="480"/>
      <c r="B107" s="481"/>
      <c r="C107" s="537"/>
      <c r="D107" s="538"/>
      <c r="E107" s="407"/>
      <c r="F107" s="408"/>
      <c r="G107" s="407"/>
      <c r="H107" s="408"/>
      <c r="I107" s="558"/>
      <c r="J107" s="559"/>
      <c r="K107" s="559"/>
      <c r="L107" s="559"/>
      <c r="M107" s="560"/>
      <c r="N107" s="572"/>
      <c r="O107" s="573"/>
      <c r="Q107" s="174"/>
    </row>
    <row r="108" spans="1:17" x14ac:dyDescent="0.15">
      <c r="A108" s="585"/>
      <c r="B108" s="586"/>
      <c r="C108" s="539"/>
      <c r="D108" s="540"/>
      <c r="E108" s="409"/>
      <c r="F108" s="410"/>
      <c r="G108" s="409"/>
      <c r="H108" s="410"/>
      <c r="I108" s="574"/>
      <c r="J108" s="575"/>
      <c r="K108" s="575"/>
      <c r="L108" s="575"/>
      <c r="M108" s="576"/>
      <c r="N108" s="577"/>
      <c r="O108" s="578"/>
      <c r="Q108" s="174"/>
    </row>
    <row r="109" spans="1:17" x14ac:dyDescent="0.15">
      <c r="A109" s="474" t="s">
        <v>287</v>
      </c>
      <c r="B109" s="475"/>
      <c r="C109" s="537"/>
      <c r="D109" s="538"/>
      <c r="E109" s="405">
        <f>SUM(N109:O112)</f>
        <v>0</v>
      </c>
      <c r="F109" s="406"/>
      <c r="G109" s="405">
        <f>E109-C109</f>
        <v>0</v>
      </c>
      <c r="H109" s="406"/>
      <c r="I109" s="558"/>
      <c r="J109" s="559"/>
      <c r="K109" s="559"/>
      <c r="L109" s="559"/>
      <c r="M109" s="560"/>
      <c r="N109" s="579"/>
      <c r="O109" s="580"/>
      <c r="Q109" s="174"/>
    </row>
    <row r="110" spans="1:17" x14ac:dyDescent="0.15">
      <c r="A110" s="474"/>
      <c r="B110" s="475"/>
      <c r="C110" s="537"/>
      <c r="D110" s="538"/>
      <c r="E110" s="407"/>
      <c r="F110" s="408"/>
      <c r="G110" s="407"/>
      <c r="H110" s="408"/>
      <c r="I110" s="558"/>
      <c r="J110" s="559"/>
      <c r="K110" s="559"/>
      <c r="L110" s="559"/>
      <c r="M110" s="560"/>
      <c r="N110" s="572"/>
      <c r="O110" s="573"/>
      <c r="Q110" s="174"/>
    </row>
    <row r="111" spans="1:17" x14ac:dyDescent="0.15">
      <c r="A111" s="474"/>
      <c r="B111" s="475"/>
      <c r="C111" s="537"/>
      <c r="D111" s="538"/>
      <c r="E111" s="407"/>
      <c r="F111" s="408"/>
      <c r="G111" s="407"/>
      <c r="H111" s="408"/>
      <c r="I111" s="558"/>
      <c r="J111" s="559"/>
      <c r="K111" s="559"/>
      <c r="L111" s="559"/>
      <c r="M111" s="560"/>
      <c r="N111" s="572"/>
      <c r="O111" s="573"/>
      <c r="Q111" s="174"/>
    </row>
    <row r="112" spans="1:17" ht="14.25" thickBot="1" x14ac:dyDescent="0.2">
      <c r="A112" s="484"/>
      <c r="B112" s="485"/>
      <c r="C112" s="543"/>
      <c r="D112" s="544"/>
      <c r="E112" s="468"/>
      <c r="F112" s="469"/>
      <c r="G112" s="468"/>
      <c r="H112" s="469"/>
      <c r="I112" s="587"/>
      <c r="J112" s="588"/>
      <c r="K112" s="588"/>
      <c r="L112" s="588"/>
      <c r="M112" s="589"/>
      <c r="N112" s="590"/>
      <c r="O112" s="591"/>
      <c r="P112" s="174"/>
    </row>
    <row r="113" spans="1:15" ht="41.25" customHeight="1" thickTop="1" x14ac:dyDescent="0.15">
      <c r="A113" s="461" t="s">
        <v>267</v>
      </c>
      <c r="B113" s="462"/>
      <c r="C113" s="463">
        <f>SUM(C57:D112)</f>
        <v>0</v>
      </c>
      <c r="D113" s="464"/>
      <c r="E113" s="463">
        <f>SUM(E57:F112)</f>
        <v>0</v>
      </c>
      <c r="F113" s="464"/>
      <c r="G113" s="463">
        <f>E113-C113</f>
        <v>0</v>
      </c>
      <c r="H113" s="464"/>
      <c r="I113" s="465"/>
      <c r="J113" s="466"/>
      <c r="K113" s="466"/>
      <c r="L113" s="466"/>
      <c r="M113" s="466"/>
      <c r="N113" s="466"/>
      <c r="O113" s="467"/>
    </row>
  </sheetData>
  <sheetProtection algorithmName="SHA-512" hashValue="szEBa42com4/9tfnwcwtGXI+tf3NGz2tQ6sq1cRsooshZ0c1AliHYFvpJXkNJ0+d5V890+Z9qRksOnJGCHT7BQ==" saltValue="nODq/qR5xSIua++w/YsYWg==" spinCount="100000" sheet="1" selectLockedCells="1"/>
  <mergeCells count="259">
    <mergeCell ref="A113:B113"/>
    <mergeCell ref="C113:D113"/>
    <mergeCell ref="E113:F113"/>
    <mergeCell ref="G113:H113"/>
    <mergeCell ref="I113:O113"/>
    <mergeCell ref="A109:B112"/>
    <mergeCell ref="C109:D112"/>
    <mergeCell ref="E109:F112"/>
    <mergeCell ref="G109:H112"/>
    <mergeCell ref="I109:M109"/>
    <mergeCell ref="N109:O109"/>
    <mergeCell ref="I110:M110"/>
    <mergeCell ref="N110:O110"/>
    <mergeCell ref="I111:M111"/>
    <mergeCell ref="N111:O111"/>
    <mergeCell ref="I112:M112"/>
    <mergeCell ref="N112:O112"/>
    <mergeCell ref="I105:M105"/>
    <mergeCell ref="N105:O105"/>
    <mergeCell ref="I106:M106"/>
    <mergeCell ref="N106:O106"/>
    <mergeCell ref="I107:M107"/>
    <mergeCell ref="N107:O107"/>
    <mergeCell ref="I102:M102"/>
    <mergeCell ref="N102:O102"/>
    <mergeCell ref="A103:B108"/>
    <mergeCell ref="C103:D108"/>
    <mergeCell ref="E103:F108"/>
    <mergeCell ref="G103:H108"/>
    <mergeCell ref="I103:M103"/>
    <mergeCell ref="N103:O103"/>
    <mergeCell ref="I104:M104"/>
    <mergeCell ref="N104:O104"/>
    <mergeCell ref="I108:M108"/>
    <mergeCell ref="N108:O108"/>
    <mergeCell ref="I99:M99"/>
    <mergeCell ref="N99:O99"/>
    <mergeCell ref="I100:M100"/>
    <mergeCell ref="N100:O100"/>
    <mergeCell ref="I101:M101"/>
    <mergeCell ref="N101:O101"/>
    <mergeCell ref="I96:M96"/>
    <mergeCell ref="N96:O96"/>
    <mergeCell ref="A97:B102"/>
    <mergeCell ref="C97:D102"/>
    <mergeCell ref="E97:F102"/>
    <mergeCell ref="G97:H102"/>
    <mergeCell ref="I97:M97"/>
    <mergeCell ref="N97:O97"/>
    <mergeCell ref="I98:M98"/>
    <mergeCell ref="N98:O98"/>
    <mergeCell ref="A93:B96"/>
    <mergeCell ref="C93:D96"/>
    <mergeCell ref="E93:F96"/>
    <mergeCell ref="G93:H96"/>
    <mergeCell ref="I93:M93"/>
    <mergeCell ref="N93:O93"/>
    <mergeCell ref="I94:M94"/>
    <mergeCell ref="N94:O94"/>
    <mergeCell ref="I95:M95"/>
    <mergeCell ref="N95:O95"/>
    <mergeCell ref="I90:M90"/>
    <mergeCell ref="N90:O90"/>
    <mergeCell ref="I91:M91"/>
    <mergeCell ref="N91:O91"/>
    <mergeCell ref="I92:M92"/>
    <mergeCell ref="N92:O92"/>
    <mergeCell ref="A87:B92"/>
    <mergeCell ref="C87:D92"/>
    <mergeCell ref="E87:F92"/>
    <mergeCell ref="G87:H92"/>
    <mergeCell ref="I87:M87"/>
    <mergeCell ref="N87:O87"/>
    <mergeCell ref="I88:M88"/>
    <mergeCell ref="N88:O88"/>
    <mergeCell ref="I89:M89"/>
    <mergeCell ref="N89:O89"/>
    <mergeCell ref="I84:M84"/>
    <mergeCell ref="N84:O84"/>
    <mergeCell ref="I85:M85"/>
    <mergeCell ref="N85:O85"/>
    <mergeCell ref="I86:M86"/>
    <mergeCell ref="N86:O86"/>
    <mergeCell ref="A81:B86"/>
    <mergeCell ref="C81:D86"/>
    <mergeCell ref="E81:F86"/>
    <mergeCell ref="G81:H86"/>
    <mergeCell ref="I81:M81"/>
    <mergeCell ref="N81:O81"/>
    <mergeCell ref="I82:M82"/>
    <mergeCell ref="N82:O82"/>
    <mergeCell ref="I83:M83"/>
    <mergeCell ref="N83:O83"/>
    <mergeCell ref="I78:M78"/>
    <mergeCell ref="N78:O78"/>
    <mergeCell ref="I79:M79"/>
    <mergeCell ref="N79:O79"/>
    <mergeCell ref="I80:M80"/>
    <mergeCell ref="N80:O80"/>
    <mergeCell ref="A75:B80"/>
    <mergeCell ref="C75:D80"/>
    <mergeCell ref="E75:F80"/>
    <mergeCell ref="G75:H80"/>
    <mergeCell ref="I75:M75"/>
    <mergeCell ref="N75:O75"/>
    <mergeCell ref="I76:M76"/>
    <mergeCell ref="N76:O76"/>
    <mergeCell ref="I77:M77"/>
    <mergeCell ref="N77:O77"/>
    <mergeCell ref="I72:M72"/>
    <mergeCell ref="N72:O72"/>
    <mergeCell ref="I73:M73"/>
    <mergeCell ref="N73:O73"/>
    <mergeCell ref="I74:M74"/>
    <mergeCell ref="N74:O74"/>
    <mergeCell ref="A69:B74"/>
    <mergeCell ref="C69:D74"/>
    <mergeCell ref="E69:F74"/>
    <mergeCell ref="G69:H74"/>
    <mergeCell ref="I69:M69"/>
    <mergeCell ref="N69:O69"/>
    <mergeCell ref="I70:M70"/>
    <mergeCell ref="N70:O70"/>
    <mergeCell ref="I71:M71"/>
    <mergeCell ref="N71:O71"/>
    <mergeCell ref="I66:M66"/>
    <mergeCell ref="N66:O66"/>
    <mergeCell ref="I67:M67"/>
    <mergeCell ref="N67:O67"/>
    <mergeCell ref="I68:M68"/>
    <mergeCell ref="N68:O68"/>
    <mergeCell ref="A63:B68"/>
    <mergeCell ref="C63:D68"/>
    <mergeCell ref="E63:F68"/>
    <mergeCell ref="G63:H68"/>
    <mergeCell ref="I63:M63"/>
    <mergeCell ref="N63:O63"/>
    <mergeCell ref="I64:M64"/>
    <mergeCell ref="N64:O64"/>
    <mergeCell ref="I65:M65"/>
    <mergeCell ref="N65:O65"/>
    <mergeCell ref="I60:M60"/>
    <mergeCell ref="N60:O60"/>
    <mergeCell ref="I61:M61"/>
    <mergeCell ref="N61:O61"/>
    <mergeCell ref="I62:M62"/>
    <mergeCell ref="N62:O62"/>
    <mergeCell ref="A57:B62"/>
    <mergeCell ref="C57:D62"/>
    <mergeCell ref="E57:F62"/>
    <mergeCell ref="G57:H62"/>
    <mergeCell ref="I57:M57"/>
    <mergeCell ref="N57:O57"/>
    <mergeCell ref="I58:M58"/>
    <mergeCell ref="N58:O58"/>
    <mergeCell ref="I59:M59"/>
    <mergeCell ref="N59:O59"/>
    <mergeCell ref="A56:B56"/>
    <mergeCell ref="C56:D56"/>
    <mergeCell ref="E56:F56"/>
    <mergeCell ref="G56:H56"/>
    <mergeCell ref="I56:M56"/>
    <mergeCell ref="N56:O56"/>
    <mergeCell ref="I53:K53"/>
    <mergeCell ref="N53:O53"/>
    <mergeCell ref="A54:B54"/>
    <mergeCell ref="C54:D54"/>
    <mergeCell ref="E54:F54"/>
    <mergeCell ref="G54:H54"/>
    <mergeCell ref="I54:O54"/>
    <mergeCell ref="A47:B53"/>
    <mergeCell ref="C47:D53"/>
    <mergeCell ref="E47:F53"/>
    <mergeCell ref="G47:H53"/>
    <mergeCell ref="I50:M50"/>
    <mergeCell ref="N50:O50"/>
    <mergeCell ref="I51:O51"/>
    <mergeCell ref="I52:K52"/>
    <mergeCell ref="N52:O52"/>
    <mergeCell ref="I47:M47"/>
    <mergeCell ref="N47:O47"/>
    <mergeCell ref="I48:M48"/>
    <mergeCell ref="N48:O48"/>
    <mergeCell ref="N42:O42"/>
    <mergeCell ref="I43:M43"/>
    <mergeCell ref="N43:O43"/>
    <mergeCell ref="I44:O44"/>
    <mergeCell ref="I45:K45"/>
    <mergeCell ref="N45:O45"/>
    <mergeCell ref="I49:M49"/>
    <mergeCell ref="N49:O49"/>
    <mergeCell ref="A33:B39"/>
    <mergeCell ref="C33:D39"/>
    <mergeCell ref="E33:F39"/>
    <mergeCell ref="G33:H39"/>
    <mergeCell ref="I33:M33"/>
    <mergeCell ref="N33:O33"/>
    <mergeCell ref="I34:M34"/>
    <mergeCell ref="N34:O34"/>
    <mergeCell ref="A40:B46"/>
    <mergeCell ref="C40:D46"/>
    <mergeCell ref="E40:F46"/>
    <mergeCell ref="G40:H46"/>
    <mergeCell ref="I40:M40"/>
    <mergeCell ref="N40:O40"/>
    <mergeCell ref="I41:M41"/>
    <mergeCell ref="N41:O41"/>
    <mergeCell ref="I35:M35"/>
    <mergeCell ref="N35:O35"/>
    <mergeCell ref="I36:M36"/>
    <mergeCell ref="N36:O36"/>
    <mergeCell ref="I46:K46"/>
    <mergeCell ref="N46:O46"/>
    <mergeCell ref="I37:O37"/>
    <mergeCell ref="I38:K38"/>
    <mergeCell ref="N38:O38"/>
    <mergeCell ref="I42:M42"/>
    <mergeCell ref="N28:O28"/>
    <mergeCell ref="I29:M29"/>
    <mergeCell ref="N29:O29"/>
    <mergeCell ref="I30:O30"/>
    <mergeCell ref="I31:K31"/>
    <mergeCell ref="N31:O31"/>
    <mergeCell ref="I39:K39"/>
    <mergeCell ref="N39:O39"/>
    <mergeCell ref="A26:B32"/>
    <mergeCell ref="C26:D32"/>
    <mergeCell ref="E26:F32"/>
    <mergeCell ref="G26:H32"/>
    <mergeCell ref="I26:M26"/>
    <mergeCell ref="N26:O26"/>
    <mergeCell ref="I27:M27"/>
    <mergeCell ref="N27:O27"/>
    <mergeCell ref="I28:M28"/>
    <mergeCell ref="I32:K32"/>
    <mergeCell ref="N32:O32"/>
    <mergeCell ref="A12:C12"/>
    <mergeCell ref="D12:F12"/>
    <mergeCell ref="A14:C14"/>
    <mergeCell ref="A16:O20"/>
    <mergeCell ref="A22:O22"/>
    <mergeCell ref="A25:B25"/>
    <mergeCell ref="C25:D25"/>
    <mergeCell ref="E25:F25"/>
    <mergeCell ref="G25:H25"/>
    <mergeCell ref="I25:M25"/>
    <mergeCell ref="N25:O25"/>
    <mergeCell ref="A6:J11"/>
    <mergeCell ref="K6:L6"/>
    <mergeCell ref="M6:O6"/>
    <mergeCell ref="K8:L8"/>
    <mergeCell ref="M8:O8"/>
    <mergeCell ref="K10:L10"/>
    <mergeCell ref="A1:D1"/>
    <mergeCell ref="K1:O1"/>
    <mergeCell ref="A2:O2"/>
    <mergeCell ref="A3:O3"/>
    <mergeCell ref="A4:O4"/>
    <mergeCell ref="A5:O5"/>
  </mergeCells>
  <phoneticPr fontId="4"/>
  <dataValidations count="2">
    <dataValidation type="textLength" operator="equal" allowBlank="1" showInputMessage="1" showErrorMessage="1" errorTitle="積算内訳と金額を記載願います。" sqref="E30:F30 E37:F37 E44:F44 E51:F51" xr:uid="{9EF2BC26-BF87-48CC-9943-9A1210DF400B}">
      <formula1>A10</formula1>
    </dataValidation>
    <dataValidation type="textLength" operator="equal" allowBlank="1" showInputMessage="1" showErrorMessage="1" errorTitle="積算内訳と金額を記載願います。" sqref="E31:F32 E38:F39 E45:F46 E52:F53" xr:uid="{3BE4A6C5-9340-4AEB-9A8A-72B7DB9D2BAF}">
      <formula1>A10</formula1>
    </dataValidation>
  </dataValidations>
  <pageMargins left="0.78740157480314965" right="0.78740157480314965" top="0.59055118110236227" bottom="0.39370078740157483" header="0.51181102362204722" footer="0.51181102362204722"/>
  <pageSetup paperSize="9" orientation="portrait" blackAndWhite="1" r:id="rId1"/>
  <headerFooter alignWithMargins="0"/>
  <rowBreaks count="1" manualBreakCount="1">
    <brk id="54" max="16383" man="1"/>
  </rowBreaks>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B026A-B982-4C08-B33B-3C7E20F5C819}">
  <sheetPr>
    <tabColor theme="0"/>
    <pageSetUpPr autoPageBreaks="0"/>
  </sheetPr>
  <dimension ref="A1:U113"/>
  <sheetViews>
    <sheetView showGridLines="0" topLeftCell="A5" zoomScaleNormal="100" workbookViewId="0">
      <selection activeCell="M8" sqref="M8:O8"/>
    </sheetView>
  </sheetViews>
  <sheetFormatPr defaultRowHeight="13.5" x14ac:dyDescent="0.15"/>
  <cols>
    <col min="1" max="1" width="5.75" style="52" customWidth="1"/>
    <col min="2" max="2" width="5.875" style="52" customWidth="1"/>
    <col min="3" max="3" width="5.75" style="52" customWidth="1"/>
    <col min="4" max="5" width="5.875" style="52" customWidth="1"/>
    <col min="6" max="7" width="5.75" style="52" customWidth="1"/>
    <col min="8" max="8" width="5.875" style="52" customWidth="1"/>
    <col min="9" max="10" width="5.625" style="52" customWidth="1"/>
    <col min="11" max="11" width="7.5" style="52" bestFit="1" customWidth="1"/>
    <col min="12" max="12" width="4.25" style="52" customWidth="1"/>
    <col min="13" max="13" width="5.75" style="52" customWidth="1"/>
    <col min="14" max="14" width="5.875" style="52" customWidth="1"/>
    <col min="15" max="15" width="5.75" style="174" customWidth="1"/>
    <col min="16" max="265" width="9" style="52"/>
    <col min="266" max="266" width="13.125" style="52" customWidth="1"/>
    <col min="267" max="269" width="12.625" style="52" customWidth="1"/>
    <col min="270" max="270" width="35.875" style="52" customWidth="1"/>
    <col min="271" max="521" width="9" style="52"/>
    <col min="522" max="522" width="13.125" style="52" customWidth="1"/>
    <col min="523" max="525" width="12.625" style="52" customWidth="1"/>
    <col min="526" max="526" width="35.875" style="52" customWidth="1"/>
    <col min="527" max="777" width="9" style="52"/>
    <col min="778" max="778" width="13.125" style="52" customWidth="1"/>
    <col min="779" max="781" width="12.625" style="52" customWidth="1"/>
    <col min="782" max="782" width="35.875" style="52" customWidth="1"/>
    <col min="783" max="1033" width="9" style="52"/>
    <col min="1034" max="1034" width="13.125" style="52" customWidth="1"/>
    <col min="1035" max="1037" width="12.625" style="52" customWidth="1"/>
    <col min="1038" max="1038" width="35.875" style="52" customWidth="1"/>
    <col min="1039" max="1289" width="9" style="52"/>
    <col min="1290" max="1290" width="13.125" style="52" customWidth="1"/>
    <col min="1291" max="1293" width="12.625" style="52" customWidth="1"/>
    <col min="1294" max="1294" width="35.875" style="52" customWidth="1"/>
    <col min="1295" max="1545" width="9" style="52"/>
    <col min="1546" max="1546" width="13.125" style="52" customWidth="1"/>
    <col min="1547" max="1549" width="12.625" style="52" customWidth="1"/>
    <col min="1550" max="1550" width="35.875" style="52" customWidth="1"/>
    <col min="1551" max="1801" width="9" style="52"/>
    <col min="1802" max="1802" width="13.125" style="52" customWidth="1"/>
    <col min="1803" max="1805" width="12.625" style="52" customWidth="1"/>
    <col min="1806" max="1806" width="35.875" style="52" customWidth="1"/>
    <col min="1807" max="2057" width="9" style="52"/>
    <col min="2058" max="2058" width="13.125" style="52" customWidth="1"/>
    <col min="2059" max="2061" width="12.625" style="52" customWidth="1"/>
    <col min="2062" max="2062" width="35.875" style="52" customWidth="1"/>
    <col min="2063" max="2313" width="9" style="52"/>
    <col min="2314" max="2314" width="13.125" style="52" customWidth="1"/>
    <col min="2315" max="2317" width="12.625" style="52" customWidth="1"/>
    <col min="2318" max="2318" width="35.875" style="52" customWidth="1"/>
    <col min="2319" max="2569" width="9" style="52"/>
    <col min="2570" max="2570" width="13.125" style="52" customWidth="1"/>
    <col min="2571" max="2573" width="12.625" style="52" customWidth="1"/>
    <col min="2574" max="2574" width="35.875" style="52" customWidth="1"/>
    <col min="2575" max="2825" width="9" style="52"/>
    <col min="2826" max="2826" width="13.125" style="52" customWidth="1"/>
    <col min="2827" max="2829" width="12.625" style="52" customWidth="1"/>
    <col min="2830" max="2830" width="35.875" style="52" customWidth="1"/>
    <col min="2831" max="3081" width="9" style="52"/>
    <col min="3082" max="3082" width="13.125" style="52" customWidth="1"/>
    <col min="3083" max="3085" width="12.625" style="52" customWidth="1"/>
    <col min="3086" max="3086" width="35.875" style="52" customWidth="1"/>
    <col min="3087" max="3337" width="9" style="52"/>
    <col min="3338" max="3338" width="13.125" style="52" customWidth="1"/>
    <col min="3339" max="3341" width="12.625" style="52" customWidth="1"/>
    <col min="3342" max="3342" width="35.875" style="52" customWidth="1"/>
    <col min="3343" max="3593" width="9" style="52"/>
    <col min="3594" max="3594" width="13.125" style="52" customWidth="1"/>
    <col min="3595" max="3597" width="12.625" style="52" customWidth="1"/>
    <col min="3598" max="3598" width="35.875" style="52" customWidth="1"/>
    <col min="3599" max="3849" width="9" style="52"/>
    <col min="3850" max="3850" width="13.125" style="52" customWidth="1"/>
    <col min="3851" max="3853" width="12.625" style="52" customWidth="1"/>
    <col min="3854" max="3854" width="35.875" style="52" customWidth="1"/>
    <col min="3855" max="4105" width="9" style="52"/>
    <col min="4106" max="4106" width="13.125" style="52" customWidth="1"/>
    <col min="4107" max="4109" width="12.625" style="52" customWidth="1"/>
    <col min="4110" max="4110" width="35.875" style="52" customWidth="1"/>
    <col min="4111" max="4361" width="9" style="52"/>
    <col min="4362" max="4362" width="13.125" style="52" customWidth="1"/>
    <col min="4363" max="4365" width="12.625" style="52" customWidth="1"/>
    <col min="4366" max="4366" width="35.875" style="52" customWidth="1"/>
    <col min="4367" max="4617" width="9" style="52"/>
    <col min="4618" max="4618" width="13.125" style="52" customWidth="1"/>
    <col min="4619" max="4621" width="12.625" style="52" customWidth="1"/>
    <col min="4622" max="4622" width="35.875" style="52" customWidth="1"/>
    <col min="4623" max="4873" width="9" style="52"/>
    <col min="4874" max="4874" width="13.125" style="52" customWidth="1"/>
    <col min="4875" max="4877" width="12.625" style="52" customWidth="1"/>
    <col min="4878" max="4878" width="35.875" style="52" customWidth="1"/>
    <col min="4879" max="5129" width="9" style="52"/>
    <col min="5130" max="5130" width="13.125" style="52" customWidth="1"/>
    <col min="5131" max="5133" width="12.625" style="52" customWidth="1"/>
    <col min="5134" max="5134" width="35.875" style="52" customWidth="1"/>
    <col min="5135" max="5385" width="9" style="52"/>
    <col min="5386" max="5386" width="13.125" style="52" customWidth="1"/>
    <col min="5387" max="5389" width="12.625" style="52" customWidth="1"/>
    <col min="5390" max="5390" width="35.875" style="52" customWidth="1"/>
    <col min="5391" max="5641" width="9" style="52"/>
    <col min="5642" max="5642" width="13.125" style="52" customWidth="1"/>
    <col min="5643" max="5645" width="12.625" style="52" customWidth="1"/>
    <col min="5646" max="5646" width="35.875" style="52" customWidth="1"/>
    <col min="5647" max="5897" width="9" style="52"/>
    <col min="5898" max="5898" width="13.125" style="52" customWidth="1"/>
    <col min="5899" max="5901" width="12.625" style="52" customWidth="1"/>
    <col min="5902" max="5902" width="35.875" style="52" customWidth="1"/>
    <col min="5903" max="6153" width="9" style="52"/>
    <col min="6154" max="6154" width="13.125" style="52" customWidth="1"/>
    <col min="6155" max="6157" width="12.625" style="52" customWidth="1"/>
    <col min="6158" max="6158" width="35.875" style="52" customWidth="1"/>
    <col min="6159" max="6409" width="9" style="52"/>
    <col min="6410" max="6410" width="13.125" style="52" customWidth="1"/>
    <col min="6411" max="6413" width="12.625" style="52" customWidth="1"/>
    <col min="6414" max="6414" width="35.875" style="52" customWidth="1"/>
    <col min="6415" max="6665" width="9" style="52"/>
    <col min="6666" max="6666" width="13.125" style="52" customWidth="1"/>
    <col min="6667" max="6669" width="12.625" style="52" customWidth="1"/>
    <col min="6670" max="6670" width="35.875" style="52" customWidth="1"/>
    <col min="6671" max="6921" width="9" style="52"/>
    <col min="6922" max="6922" width="13.125" style="52" customWidth="1"/>
    <col min="6923" max="6925" width="12.625" style="52" customWidth="1"/>
    <col min="6926" max="6926" width="35.875" style="52" customWidth="1"/>
    <col min="6927" max="7177" width="9" style="52"/>
    <col min="7178" max="7178" width="13.125" style="52" customWidth="1"/>
    <col min="7179" max="7181" width="12.625" style="52" customWidth="1"/>
    <col min="7182" max="7182" width="35.875" style="52" customWidth="1"/>
    <col min="7183" max="7433" width="9" style="52"/>
    <col min="7434" max="7434" width="13.125" style="52" customWidth="1"/>
    <col min="7435" max="7437" width="12.625" style="52" customWidth="1"/>
    <col min="7438" max="7438" width="35.875" style="52" customWidth="1"/>
    <col min="7439" max="7689" width="9" style="52"/>
    <col min="7690" max="7690" width="13.125" style="52" customWidth="1"/>
    <col min="7691" max="7693" width="12.625" style="52" customWidth="1"/>
    <col min="7694" max="7694" width="35.875" style="52" customWidth="1"/>
    <col min="7695" max="7945" width="9" style="52"/>
    <col min="7946" max="7946" width="13.125" style="52" customWidth="1"/>
    <col min="7947" max="7949" width="12.625" style="52" customWidth="1"/>
    <col min="7950" max="7950" width="35.875" style="52" customWidth="1"/>
    <col min="7951" max="8201" width="9" style="52"/>
    <col min="8202" max="8202" width="13.125" style="52" customWidth="1"/>
    <col min="8203" max="8205" width="12.625" style="52" customWidth="1"/>
    <col min="8206" max="8206" width="35.875" style="52" customWidth="1"/>
    <col min="8207" max="8457" width="9" style="52"/>
    <col min="8458" max="8458" width="13.125" style="52" customWidth="1"/>
    <col min="8459" max="8461" width="12.625" style="52" customWidth="1"/>
    <col min="8462" max="8462" width="35.875" style="52" customWidth="1"/>
    <col min="8463" max="8713" width="9" style="52"/>
    <col min="8714" max="8714" width="13.125" style="52" customWidth="1"/>
    <col min="8715" max="8717" width="12.625" style="52" customWidth="1"/>
    <col min="8718" max="8718" width="35.875" style="52" customWidth="1"/>
    <col min="8719" max="8969" width="9" style="52"/>
    <col min="8970" max="8970" width="13.125" style="52" customWidth="1"/>
    <col min="8971" max="8973" width="12.625" style="52" customWidth="1"/>
    <col min="8974" max="8974" width="35.875" style="52" customWidth="1"/>
    <col min="8975" max="9225" width="9" style="52"/>
    <col min="9226" max="9226" width="13.125" style="52" customWidth="1"/>
    <col min="9227" max="9229" width="12.625" style="52" customWidth="1"/>
    <col min="9230" max="9230" width="35.875" style="52" customWidth="1"/>
    <col min="9231" max="9481" width="9" style="52"/>
    <col min="9482" max="9482" width="13.125" style="52" customWidth="1"/>
    <col min="9483" max="9485" width="12.625" style="52" customWidth="1"/>
    <col min="9486" max="9486" width="35.875" style="52" customWidth="1"/>
    <col min="9487" max="9737" width="9" style="52"/>
    <col min="9738" max="9738" width="13.125" style="52" customWidth="1"/>
    <col min="9739" max="9741" width="12.625" style="52" customWidth="1"/>
    <col min="9742" max="9742" width="35.875" style="52" customWidth="1"/>
    <col min="9743" max="9993" width="9" style="52"/>
    <col min="9994" max="9994" width="13.125" style="52" customWidth="1"/>
    <col min="9995" max="9997" width="12.625" style="52" customWidth="1"/>
    <col min="9998" max="9998" width="35.875" style="52" customWidth="1"/>
    <col min="9999" max="10249" width="9" style="52"/>
    <col min="10250" max="10250" width="13.125" style="52" customWidth="1"/>
    <col min="10251" max="10253" width="12.625" style="52" customWidth="1"/>
    <col min="10254" max="10254" width="35.875" style="52" customWidth="1"/>
    <col min="10255" max="10505" width="9" style="52"/>
    <col min="10506" max="10506" width="13.125" style="52" customWidth="1"/>
    <col min="10507" max="10509" width="12.625" style="52" customWidth="1"/>
    <col min="10510" max="10510" width="35.875" style="52" customWidth="1"/>
    <col min="10511" max="10761" width="9" style="52"/>
    <col min="10762" max="10762" width="13.125" style="52" customWidth="1"/>
    <col min="10763" max="10765" width="12.625" style="52" customWidth="1"/>
    <col min="10766" max="10766" width="35.875" style="52" customWidth="1"/>
    <col min="10767" max="11017" width="9" style="52"/>
    <col min="11018" max="11018" width="13.125" style="52" customWidth="1"/>
    <col min="11019" max="11021" width="12.625" style="52" customWidth="1"/>
    <col min="11022" max="11022" width="35.875" style="52" customWidth="1"/>
    <col min="11023" max="11273" width="9" style="52"/>
    <col min="11274" max="11274" width="13.125" style="52" customWidth="1"/>
    <col min="11275" max="11277" width="12.625" style="52" customWidth="1"/>
    <col min="11278" max="11278" width="35.875" style="52" customWidth="1"/>
    <col min="11279" max="11529" width="9" style="52"/>
    <col min="11530" max="11530" width="13.125" style="52" customWidth="1"/>
    <col min="11531" max="11533" width="12.625" style="52" customWidth="1"/>
    <col min="11534" max="11534" width="35.875" style="52" customWidth="1"/>
    <col min="11535" max="11785" width="9" style="52"/>
    <col min="11786" max="11786" width="13.125" style="52" customWidth="1"/>
    <col min="11787" max="11789" width="12.625" style="52" customWidth="1"/>
    <col min="11790" max="11790" width="35.875" style="52" customWidth="1"/>
    <col min="11791" max="12041" width="9" style="52"/>
    <col min="12042" max="12042" width="13.125" style="52" customWidth="1"/>
    <col min="12043" max="12045" width="12.625" style="52" customWidth="1"/>
    <col min="12046" max="12046" width="35.875" style="52" customWidth="1"/>
    <col min="12047" max="12297" width="9" style="52"/>
    <col min="12298" max="12298" width="13.125" style="52" customWidth="1"/>
    <col min="12299" max="12301" width="12.625" style="52" customWidth="1"/>
    <col min="12302" max="12302" width="35.875" style="52" customWidth="1"/>
    <col min="12303" max="12553" width="9" style="52"/>
    <col min="12554" max="12554" width="13.125" style="52" customWidth="1"/>
    <col min="12555" max="12557" width="12.625" style="52" customWidth="1"/>
    <col min="12558" max="12558" width="35.875" style="52" customWidth="1"/>
    <col min="12559" max="12809" width="9" style="52"/>
    <col min="12810" max="12810" width="13.125" style="52" customWidth="1"/>
    <col min="12811" max="12813" width="12.625" style="52" customWidth="1"/>
    <col min="12814" max="12814" width="35.875" style="52" customWidth="1"/>
    <col min="12815" max="13065" width="9" style="52"/>
    <col min="13066" max="13066" width="13.125" style="52" customWidth="1"/>
    <col min="13067" max="13069" width="12.625" style="52" customWidth="1"/>
    <col min="13070" max="13070" width="35.875" style="52" customWidth="1"/>
    <col min="13071" max="13321" width="9" style="52"/>
    <col min="13322" max="13322" width="13.125" style="52" customWidth="1"/>
    <col min="13323" max="13325" width="12.625" style="52" customWidth="1"/>
    <col min="13326" max="13326" width="35.875" style="52" customWidth="1"/>
    <col min="13327" max="13577" width="9" style="52"/>
    <col min="13578" max="13578" width="13.125" style="52" customWidth="1"/>
    <col min="13579" max="13581" width="12.625" style="52" customWidth="1"/>
    <col min="13582" max="13582" width="35.875" style="52" customWidth="1"/>
    <col min="13583" max="13833" width="9" style="52"/>
    <col min="13834" max="13834" width="13.125" style="52" customWidth="1"/>
    <col min="13835" max="13837" width="12.625" style="52" customWidth="1"/>
    <col min="13838" max="13838" width="35.875" style="52" customWidth="1"/>
    <col min="13839" max="14089" width="9" style="52"/>
    <col min="14090" max="14090" width="13.125" style="52" customWidth="1"/>
    <col min="14091" max="14093" width="12.625" style="52" customWidth="1"/>
    <col min="14094" max="14094" width="35.875" style="52" customWidth="1"/>
    <col min="14095" max="14345" width="9" style="52"/>
    <col min="14346" max="14346" width="13.125" style="52" customWidth="1"/>
    <col min="14347" max="14349" width="12.625" style="52" customWidth="1"/>
    <col min="14350" max="14350" width="35.875" style="52" customWidth="1"/>
    <col min="14351" max="14601" width="9" style="52"/>
    <col min="14602" max="14602" width="13.125" style="52" customWidth="1"/>
    <col min="14603" max="14605" width="12.625" style="52" customWidth="1"/>
    <col min="14606" max="14606" width="35.875" style="52" customWidth="1"/>
    <col min="14607" max="14857" width="9" style="52"/>
    <col min="14858" max="14858" width="13.125" style="52" customWidth="1"/>
    <col min="14859" max="14861" width="12.625" style="52" customWidth="1"/>
    <col min="14862" max="14862" width="35.875" style="52" customWidth="1"/>
    <col min="14863" max="15113" width="9" style="52"/>
    <col min="15114" max="15114" width="13.125" style="52" customWidth="1"/>
    <col min="15115" max="15117" width="12.625" style="52" customWidth="1"/>
    <col min="15118" max="15118" width="35.875" style="52" customWidth="1"/>
    <col min="15119" max="15369" width="9" style="52"/>
    <col min="15370" max="15370" width="13.125" style="52" customWidth="1"/>
    <col min="15371" max="15373" width="12.625" style="52" customWidth="1"/>
    <col min="15374" max="15374" width="35.875" style="52" customWidth="1"/>
    <col min="15375" max="15625" width="9" style="52"/>
    <col min="15626" max="15626" width="13.125" style="52" customWidth="1"/>
    <col min="15627" max="15629" width="12.625" style="52" customWidth="1"/>
    <col min="15630" max="15630" width="35.875" style="52" customWidth="1"/>
    <col min="15631" max="15881" width="9" style="52"/>
    <col min="15882" max="15882" width="13.125" style="52" customWidth="1"/>
    <col min="15883" max="15885" width="12.625" style="52" customWidth="1"/>
    <col min="15886" max="15886" width="35.875" style="52" customWidth="1"/>
    <col min="15887" max="16137" width="9" style="52"/>
    <col min="16138" max="16138" width="13.125" style="52" customWidth="1"/>
    <col min="16139" max="16141" width="12.625" style="52" customWidth="1"/>
    <col min="16142" max="16142" width="35.875" style="52" customWidth="1"/>
    <col min="16143" max="16384" width="9" style="52"/>
  </cols>
  <sheetData>
    <row r="1" spans="1:21" customFormat="1" ht="17.25" x14ac:dyDescent="0.15">
      <c r="A1" s="306" t="s">
        <v>327</v>
      </c>
      <c r="B1" s="306"/>
      <c r="C1" s="306"/>
      <c r="D1" s="306"/>
      <c r="E1" s="3"/>
      <c r="F1" s="3"/>
      <c r="G1" s="3"/>
      <c r="H1" s="3"/>
      <c r="K1" s="219" t="s">
        <v>474</v>
      </c>
      <c r="L1" s="219"/>
      <c r="M1" s="219"/>
      <c r="N1" s="219"/>
      <c r="O1" s="219"/>
      <c r="P1" s="52"/>
    </row>
    <row r="2" spans="1:21" s="14" customFormat="1" ht="28.5" customHeight="1" x14ac:dyDescent="0.15">
      <c r="A2" s="227" t="s">
        <v>345</v>
      </c>
      <c r="B2" s="227"/>
      <c r="C2" s="227"/>
      <c r="D2" s="227"/>
      <c r="E2" s="227"/>
      <c r="F2" s="227"/>
      <c r="G2" s="227"/>
      <c r="H2" s="227"/>
      <c r="I2" s="227"/>
      <c r="J2" s="227"/>
      <c r="K2" s="227"/>
      <c r="L2" s="227"/>
      <c r="M2" s="227"/>
      <c r="N2" s="227"/>
      <c r="O2" s="227"/>
      <c r="P2" s="45"/>
      <c r="Q2" s="45"/>
      <c r="R2" s="45"/>
      <c r="S2" s="45"/>
      <c r="T2" s="45"/>
      <c r="U2" s="45"/>
    </row>
    <row r="3" spans="1:21" ht="47.25" customHeight="1" x14ac:dyDescent="0.15">
      <c r="A3" s="362" t="s">
        <v>478</v>
      </c>
      <c r="B3" s="362"/>
      <c r="C3" s="363"/>
      <c r="D3" s="363"/>
      <c r="E3" s="363"/>
      <c r="F3" s="363"/>
      <c r="G3" s="363"/>
      <c r="H3" s="363"/>
      <c r="I3" s="363"/>
      <c r="J3" s="363"/>
      <c r="K3" s="363"/>
      <c r="L3" s="363"/>
      <c r="M3" s="363"/>
      <c r="N3" s="363"/>
      <c r="O3" s="363"/>
    </row>
    <row r="4" spans="1:21" ht="27" customHeight="1" x14ac:dyDescent="0.15">
      <c r="A4" s="364" t="s">
        <v>328</v>
      </c>
      <c r="B4" s="365"/>
      <c r="C4" s="365"/>
      <c r="D4" s="365"/>
      <c r="E4" s="365"/>
      <c r="F4" s="365"/>
      <c r="G4" s="365"/>
      <c r="H4" s="365"/>
      <c r="I4" s="365"/>
      <c r="J4" s="365"/>
      <c r="K4" s="365"/>
      <c r="L4" s="365"/>
      <c r="M4" s="365"/>
      <c r="N4" s="365"/>
      <c r="O4" s="365"/>
    </row>
    <row r="5" spans="1:21" ht="11.25" customHeight="1" x14ac:dyDescent="0.15">
      <c r="A5" s="553"/>
      <c r="B5" s="553"/>
      <c r="C5" s="553"/>
      <c r="D5" s="553"/>
      <c r="E5" s="553"/>
      <c r="F5" s="553"/>
      <c r="G5" s="553"/>
      <c r="H5" s="553"/>
      <c r="I5" s="553"/>
      <c r="J5" s="553"/>
      <c r="K5" s="553"/>
      <c r="L5" s="553"/>
      <c r="M5" s="553"/>
      <c r="N5" s="553"/>
      <c r="O5" s="553"/>
    </row>
    <row r="6" spans="1:21" ht="18.75" customHeight="1" x14ac:dyDescent="0.15">
      <c r="A6" s="551"/>
      <c r="B6" s="551"/>
      <c r="C6" s="551"/>
      <c r="D6" s="551"/>
      <c r="E6" s="551"/>
      <c r="F6" s="551"/>
      <c r="G6" s="551"/>
      <c r="H6" s="551"/>
      <c r="I6" s="551"/>
      <c r="J6" s="551"/>
      <c r="K6" s="369" t="s">
        <v>276</v>
      </c>
      <c r="L6" s="369"/>
      <c r="M6" s="486" t="str">
        <f>IF('調査一覧（締切）'!$C$6=0,"",'調査一覧（締切）'!$C$6)</f>
        <v/>
      </c>
      <c r="N6" s="486"/>
      <c r="O6" s="486"/>
    </row>
    <row r="7" spans="1:21" ht="9.75" customHeight="1" x14ac:dyDescent="0.15">
      <c r="A7" s="551"/>
      <c r="B7" s="551"/>
      <c r="C7" s="551"/>
      <c r="D7" s="551"/>
      <c r="E7" s="551"/>
      <c r="F7" s="551"/>
      <c r="G7" s="551"/>
      <c r="H7" s="551"/>
      <c r="I7" s="551"/>
      <c r="J7" s="551"/>
      <c r="K7" s="53"/>
      <c r="L7" s="53"/>
      <c r="M7" s="54"/>
      <c r="N7" s="54"/>
      <c r="O7" s="54"/>
    </row>
    <row r="8" spans="1:21" ht="18.75" customHeight="1" x14ac:dyDescent="0.15">
      <c r="A8" s="551"/>
      <c r="B8" s="551"/>
      <c r="C8" s="551"/>
      <c r="D8" s="551"/>
      <c r="E8" s="551"/>
      <c r="F8" s="551"/>
      <c r="G8" s="551"/>
      <c r="H8" s="551"/>
      <c r="I8" s="551"/>
      <c r="J8" s="551"/>
      <c r="K8" s="369" t="s">
        <v>247</v>
      </c>
      <c r="L8" s="369"/>
      <c r="M8" s="487"/>
      <c r="N8" s="487"/>
      <c r="O8" s="487"/>
    </row>
    <row r="9" spans="1:21" ht="9.75" customHeight="1" x14ac:dyDescent="0.15">
      <c r="A9" s="551"/>
      <c r="B9" s="551"/>
      <c r="C9" s="551"/>
      <c r="D9" s="551"/>
      <c r="E9" s="551"/>
      <c r="F9" s="551"/>
      <c r="G9" s="551"/>
      <c r="H9" s="551"/>
      <c r="I9" s="551"/>
      <c r="J9" s="551"/>
      <c r="K9" s="53"/>
      <c r="L9" s="53"/>
      <c r="M9" s="179"/>
      <c r="N9" s="179"/>
      <c r="O9" s="179"/>
    </row>
    <row r="10" spans="1:21" ht="18.75" customHeight="1" x14ac:dyDescent="0.15">
      <c r="A10" s="551"/>
      <c r="B10" s="551"/>
      <c r="C10" s="551"/>
      <c r="D10" s="551"/>
      <c r="E10" s="551"/>
      <c r="F10" s="551"/>
      <c r="G10" s="551"/>
      <c r="H10" s="551"/>
      <c r="I10" s="551"/>
      <c r="J10" s="551"/>
      <c r="K10" s="369" t="s">
        <v>248</v>
      </c>
      <c r="L10" s="369"/>
      <c r="M10" s="139" t="s">
        <v>371</v>
      </c>
      <c r="N10" s="140" t="s">
        <v>359</v>
      </c>
      <c r="O10" s="139" t="s">
        <v>372</v>
      </c>
    </row>
    <row r="11" spans="1:21" ht="11.25" customHeight="1" x14ac:dyDescent="0.15">
      <c r="A11" s="551"/>
      <c r="B11" s="551"/>
      <c r="C11" s="551"/>
      <c r="D11" s="551"/>
      <c r="E11" s="551"/>
      <c r="F11" s="551"/>
      <c r="G11" s="551"/>
      <c r="H11" s="551"/>
      <c r="I11" s="551"/>
      <c r="J11" s="551"/>
      <c r="K11" s="153"/>
      <c r="L11" s="153"/>
      <c r="M11" s="153"/>
      <c r="N11" s="153"/>
      <c r="O11" s="153"/>
    </row>
    <row r="12" spans="1:21" s="180" customFormat="1" ht="18.75" customHeight="1" x14ac:dyDescent="0.15">
      <c r="A12" s="385" t="s">
        <v>249</v>
      </c>
      <c r="B12" s="385"/>
      <c r="C12" s="385"/>
      <c r="D12" s="488"/>
      <c r="E12" s="489"/>
      <c r="F12" s="489"/>
      <c r="G12" s="154" t="s">
        <v>250</v>
      </c>
      <c r="H12" s="155"/>
      <c r="I12" s="155"/>
      <c r="J12" s="155"/>
      <c r="K12" s="155"/>
      <c r="L12" s="155"/>
      <c r="M12" s="155"/>
      <c r="N12" s="155"/>
    </row>
    <row r="13" spans="1:21" s="180" customFormat="1" ht="7.5" customHeight="1" x14ac:dyDescent="0.15">
      <c r="A13" s="157"/>
      <c r="B13" s="157"/>
      <c r="C13" s="157"/>
      <c r="D13" s="157"/>
      <c r="E13" s="158"/>
      <c r="F13" s="158"/>
      <c r="G13" s="158"/>
      <c r="H13" s="158"/>
      <c r="I13" s="155"/>
      <c r="J13" s="155"/>
      <c r="K13" s="155"/>
      <c r="L13" s="155"/>
      <c r="M13" s="155"/>
      <c r="N13" s="155"/>
      <c r="O13" s="181"/>
    </row>
    <row r="14" spans="1:21" s="180" customFormat="1" ht="18.75" customHeight="1" x14ac:dyDescent="0.15">
      <c r="A14" s="385" t="s">
        <v>251</v>
      </c>
      <c r="B14" s="385"/>
      <c r="C14" s="385"/>
      <c r="D14" s="158" t="s">
        <v>367</v>
      </c>
      <c r="E14" s="143" t="s">
        <v>368</v>
      </c>
      <c r="F14" s="158"/>
      <c r="G14" s="138" t="s">
        <v>369</v>
      </c>
      <c r="H14" s="160"/>
      <c r="I14" s="138" t="s">
        <v>370</v>
      </c>
      <c r="J14" s="158" t="s">
        <v>183</v>
      </c>
      <c r="K14" s="160"/>
      <c r="L14" s="160"/>
      <c r="M14" s="160"/>
      <c r="N14" s="160"/>
    </row>
    <row r="15" spans="1:21" s="156" customFormat="1" ht="7.5" customHeight="1" x14ac:dyDescent="0.15">
      <c r="A15" s="155"/>
      <c r="B15" s="155"/>
      <c r="C15" s="155"/>
      <c r="D15" s="155"/>
      <c r="E15" s="158"/>
      <c r="F15" s="158"/>
      <c r="G15" s="158"/>
      <c r="H15" s="158"/>
      <c r="I15" s="155"/>
      <c r="J15" s="155"/>
      <c r="K15" s="155"/>
      <c r="L15" s="155"/>
      <c r="M15" s="155"/>
      <c r="N15" s="155"/>
      <c r="O15" s="155"/>
    </row>
    <row r="16" spans="1:21" s="156" customFormat="1" ht="16.5" customHeight="1" x14ac:dyDescent="0.15">
      <c r="A16" s="490"/>
      <c r="B16" s="491"/>
      <c r="C16" s="491"/>
      <c r="D16" s="491"/>
      <c r="E16" s="491"/>
      <c r="F16" s="491"/>
      <c r="G16" s="491"/>
      <c r="H16" s="491"/>
      <c r="I16" s="491"/>
      <c r="J16" s="491"/>
      <c r="K16" s="491"/>
      <c r="L16" s="491"/>
      <c r="M16" s="491"/>
      <c r="N16" s="491"/>
      <c r="O16" s="492"/>
    </row>
    <row r="17" spans="1:15" s="156" customFormat="1" ht="16.5" customHeight="1" x14ac:dyDescent="0.15">
      <c r="A17" s="493"/>
      <c r="B17" s="494"/>
      <c r="C17" s="494"/>
      <c r="D17" s="494"/>
      <c r="E17" s="494"/>
      <c r="F17" s="494"/>
      <c r="G17" s="494"/>
      <c r="H17" s="494"/>
      <c r="I17" s="494"/>
      <c r="J17" s="494"/>
      <c r="K17" s="494"/>
      <c r="L17" s="494"/>
      <c r="M17" s="494"/>
      <c r="N17" s="494"/>
      <c r="O17" s="495"/>
    </row>
    <row r="18" spans="1:15" s="156" customFormat="1" ht="16.5" customHeight="1" x14ac:dyDescent="0.15">
      <c r="A18" s="493"/>
      <c r="B18" s="494"/>
      <c r="C18" s="494"/>
      <c r="D18" s="494"/>
      <c r="E18" s="494"/>
      <c r="F18" s="494"/>
      <c r="G18" s="494"/>
      <c r="H18" s="494"/>
      <c r="I18" s="494"/>
      <c r="J18" s="494"/>
      <c r="K18" s="494"/>
      <c r="L18" s="494"/>
      <c r="M18" s="494"/>
      <c r="N18" s="494"/>
      <c r="O18" s="495"/>
    </row>
    <row r="19" spans="1:15" s="156" customFormat="1" ht="16.5" customHeight="1" x14ac:dyDescent="0.15">
      <c r="A19" s="493"/>
      <c r="B19" s="494"/>
      <c r="C19" s="494"/>
      <c r="D19" s="494"/>
      <c r="E19" s="494"/>
      <c r="F19" s="494"/>
      <c r="G19" s="494"/>
      <c r="H19" s="494"/>
      <c r="I19" s="494"/>
      <c r="J19" s="494"/>
      <c r="K19" s="494"/>
      <c r="L19" s="494"/>
      <c r="M19" s="494"/>
      <c r="N19" s="494"/>
      <c r="O19" s="495"/>
    </row>
    <row r="20" spans="1:15" s="156" customFormat="1" ht="16.5" customHeight="1" x14ac:dyDescent="0.15">
      <c r="A20" s="496"/>
      <c r="B20" s="497"/>
      <c r="C20" s="497"/>
      <c r="D20" s="497"/>
      <c r="E20" s="497"/>
      <c r="F20" s="497"/>
      <c r="G20" s="497"/>
      <c r="H20" s="497"/>
      <c r="I20" s="497"/>
      <c r="J20" s="497"/>
      <c r="K20" s="497"/>
      <c r="L20" s="497"/>
      <c r="M20" s="497"/>
      <c r="N20" s="497"/>
      <c r="O20" s="498"/>
    </row>
    <row r="21" spans="1:15" s="156" customFormat="1" ht="9.75" customHeight="1" x14ac:dyDescent="0.15">
      <c r="A21" s="157"/>
      <c r="B21" s="157"/>
      <c r="C21" s="157"/>
      <c r="D21" s="157"/>
      <c r="E21" s="158"/>
      <c r="F21" s="158"/>
      <c r="G21" s="158"/>
      <c r="H21" s="158"/>
      <c r="I21" s="155"/>
      <c r="J21" s="155"/>
      <c r="K21" s="155"/>
      <c r="L21" s="155"/>
      <c r="M21" s="155"/>
      <c r="N21" s="155"/>
      <c r="O21" s="155"/>
    </row>
    <row r="22" spans="1:15" s="180" customFormat="1" ht="18.75" customHeight="1" x14ac:dyDescent="0.15">
      <c r="A22" s="385" t="s">
        <v>252</v>
      </c>
      <c r="B22" s="385"/>
      <c r="C22" s="385"/>
      <c r="D22" s="385"/>
      <c r="E22" s="385"/>
      <c r="F22" s="385"/>
      <c r="G22" s="385"/>
      <c r="H22" s="385"/>
      <c r="I22" s="385"/>
      <c r="J22" s="385"/>
      <c r="K22" s="385"/>
      <c r="L22" s="385"/>
      <c r="M22" s="385"/>
      <c r="N22" s="385"/>
      <c r="O22" s="385"/>
    </row>
    <row r="23" spans="1:15" ht="9.75" customHeight="1" x14ac:dyDescent="0.15">
      <c r="A23" s="153"/>
      <c r="B23" s="153"/>
      <c r="C23" s="153"/>
      <c r="D23" s="153"/>
      <c r="E23" s="153"/>
      <c r="F23" s="153"/>
      <c r="G23" s="153"/>
      <c r="H23" s="153"/>
      <c r="I23" s="153"/>
      <c r="J23" s="153"/>
      <c r="K23" s="153"/>
      <c r="L23" s="153"/>
      <c r="M23" s="153"/>
      <c r="N23" s="153"/>
      <c r="O23" s="153"/>
    </row>
    <row r="24" spans="1:15" s="165" customFormat="1" ht="18" x14ac:dyDescent="0.15">
      <c r="A24" s="182" t="s">
        <v>253</v>
      </c>
      <c r="B24" s="162"/>
      <c r="C24" s="163"/>
      <c r="D24" s="163"/>
      <c r="E24" s="163"/>
      <c r="F24" s="163"/>
      <c r="G24" s="163"/>
      <c r="H24" s="163"/>
      <c r="I24" s="163"/>
      <c r="J24" s="163"/>
      <c r="K24" s="163"/>
      <c r="L24" s="163"/>
      <c r="M24" s="163"/>
      <c r="N24" s="163"/>
      <c r="O24" s="164"/>
    </row>
    <row r="25" spans="1:15" ht="18.75" customHeight="1" x14ac:dyDescent="0.15">
      <c r="A25" s="452" t="s">
        <v>254</v>
      </c>
      <c r="B25" s="453"/>
      <c r="C25" s="454" t="s">
        <v>255</v>
      </c>
      <c r="D25" s="455"/>
      <c r="E25" s="376" t="s">
        <v>256</v>
      </c>
      <c r="F25" s="377"/>
      <c r="G25" s="378" t="s">
        <v>257</v>
      </c>
      <c r="H25" s="379"/>
      <c r="I25" s="380" t="s">
        <v>258</v>
      </c>
      <c r="J25" s="381"/>
      <c r="K25" s="381"/>
      <c r="L25" s="381"/>
      <c r="M25" s="382"/>
      <c r="N25" s="383" t="s">
        <v>259</v>
      </c>
      <c r="O25" s="384"/>
    </row>
    <row r="26" spans="1:15" x14ac:dyDescent="0.15">
      <c r="A26" s="439" t="s">
        <v>277</v>
      </c>
      <c r="B26" s="440"/>
      <c r="C26" s="523"/>
      <c r="D26" s="524"/>
      <c r="E26" s="405">
        <f>SUM(N26:O32)</f>
        <v>0</v>
      </c>
      <c r="F26" s="406"/>
      <c r="G26" s="405">
        <f>E26-C26</f>
        <v>0</v>
      </c>
      <c r="H26" s="406"/>
      <c r="I26" s="555" t="s">
        <v>288</v>
      </c>
      <c r="J26" s="556"/>
      <c r="K26" s="556"/>
      <c r="L26" s="556"/>
      <c r="M26" s="557"/>
      <c r="N26" s="519">
        <f>$D$12</f>
        <v>0</v>
      </c>
      <c r="O26" s="520"/>
    </row>
    <row r="27" spans="1:15" x14ac:dyDescent="0.15">
      <c r="A27" s="397"/>
      <c r="B27" s="398"/>
      <c r="C27" s="514"/>
      <c r="D27" s="515"/>
      <c r="E27" s="407"/>
      <c r="F27" s="408"/>
      <c r="G27" s="407"/>
      <c r="H27" s="408"/>
      <c r="I27" s="558"/>
      <c r="J27" s="559"/>
      <c r="K27" s="559"/>
      <c r="L27" s="559"/>
      <c r="M27" s="560"/>
      <c r="N27" s="521"/>
      <c r="O27" s="522"/>
    </row>
    <row r="28" spans="1:15" x14ac:dyDescent="0.15">
      <c r="A28" s="399"/>
      <c r="B28" s="400"/>
      <c r="C28" s="514"/>
      <c r="D28" s="515"/>
      <c r="E28" s="407"/>
      <c r="F28" s="408"/>
      <c r="G28" s="407"/>
      <c r="H28" s="408"/>
      <c r="I28" s="558"/>
      <c r="J28" s="559"/>
      <c r="K28" s="559"/>
      <c r="L28" s="559"/>
      <c r="M28" s="560"/>
      <c r="N28" s="521"/>
      <c r="O28" s="522"/>
    </row>
    <row r="29" spans="1:15" x14ac:dyDescent="0.15">
      <c r="A29" s="399"/>
      <c r="B29" s="400"/>
      <c r="C29" s="514"/>
      <c r="D29" s="515"/>
      <c r="E29" s="407"/>
      <c r="F29" s="408"/>
      <c r="G29" s="407"/>
      <c r="H29" s="408"/>
      <c r="I29" s="558"/>
      <c r="J29" s="559"/>
      <c r="K29" s="559"/>
      <c r="L29" s="559"/>
      <c r="M29" s="560"/>
      <c r="N29" s="563"/>
      <c r="O29" s="564"/>
    </row>
    <row r="30" spans="1:15" x14ac:dyDescent="0.15">
      <c r="A30" s="399"/>
      <c r="B30" s="400"/>
      <c r="C30" s="514"/>
      <c r="D30" s="515"/>
      <c r="E30" s="407"/>
      <c r="F30" s="408"/>
      <c r="G30" s="407"/>
      <c r="H30" s="408"/>
      <c r="I30" s="419" t="s">
        <v>263</v>
      </c>
      <c r="J30" s="420"/>
      <c r="K30" s="420"/>
      <c r="L30" s="420"/>
      <c r="M30" s="420"/>
      <c r="N30" s="420"/>
      <c r="O30" s="421"/>
    </row>
    <row r="31" spans="1:15" x14ac:dyDescent="0.15">
      <c r="A31" s="399"/>
      <c r="B31" s="400"/>
      <c r="C31" s="514"/>
      <c r="D31" s="515"/>
      <c r="E31" s="407"/>
      <c r="F31" s="408"/>
      <c r="G31" s="407"/>
      <c r="H31" s="408"/>
      <c r="I31" s="533"/>
      <c r="J31" s="534"/>
      <c r="K31" s="534"/>
      <c r="L31" s="166" t="s">
        <v>264</v>
      </c>
      <c r="M31" s="175"/>
      <c r="N31" s="424">
        <f>I31*M31</f>
        <v>0</v>
      </c>
      <c r="O31" s="425"/>
    </row>
    <row r="32" spans="1:15" x14ac:dyDescent="0.15">
      <c r="A32" s="441"/>
      <c r="B32" s="442"/>
      <c r="C32" s="525"/>
      <c r="D32" s="526"/>
      <c r="E32" s="409"/>
      <c r="F32" s="410"/>
      <c r="G32" s="409"/>
      <c r="H32" s="410"/>
      <c r="I32" s="561"/>
      <c r="J32" s="562"/>
      <c r="K32" s="562"/>
      <c r="L32" s="168" t="s">
        <v>264</v>
      </c>
      <c r="M32" s="176"/>
      <c r="N32" s="437">
        <f>I32*M32</f>
        <v>0</v>
      </c>
      <c r="O32" s="438"/>
    </row>
    <row r="33" spans="1:15" x14ac:dyDescent="0.15">
      <c r="A33" s="397" t="s">
        <v>265</v>
      </c>
      <c r="B33" s="398"/>
      <c r="C33" s="514"/>
      <c r="D33" s="515"/>
      <c r="E33" s="405">
        <f t="shared" ref="E33" si="0">SUM(N33:O39)</f>
        <v>0</v>
      </c>
      <c r="F33" s="406"/>
      <c r="G33" s="405">
        <f>E33-C33</f>
        <v>0</v>
      </c>
      <c r="H33" s="406"/>
      <c r="I33" s="558"/>
      <c r="J33" s="559"/>
      <c r="K33" s="559"/>
      <c r="L33" s="559"/>
      <c r="M33" s="560"/>
      <c r="N33" s="519"/>
      <c r="O33" s="520"/>
    </row>
    <row r="34" spans="1:15" x14ac:dyDescent="0.15">
      <c r="A34" s="399"/>
      <c r="B34" s="400"/>
      <c r="C34" s="514"/>
      <c r="D34" s="515"/>
      <c r="E34" s="407"/>
      <c r="F34" s="408"/>
      <c r="G34" s="407"/>
      <c r="H34" s="408"/>
      <c r="I34" s="558"/>
      <c r="J34" s="559"/>
      <c r="K34" s="559"/>
      <c r="L34" s="559"/>
      <c r="M34" s="560"/>
      <c r="N34" s="521"/>
      <c r="O34" s="522"/>
    </row>
    <row r="35" spans="1:15" x14ac:dyDescent="0.15">
      <c r="A35" s="399"/>
      <c r="B35" s="400"/>
      <c r="C35" s="514"/>
      <c r="D35" s="515"/>
      <c r="E35" s="407"/>
      <c r="F35" s="408"/>
      <c r="G35" s="407"/>
      <c r="H35" s="408"/>
      <c r="I35" s="558"/>
      <c r="J35" s="559"/>
      <c r="K35" s="559"/>
      <c r="L35" s="559"/>
      <c r="M35" s="560"/>
      <c r="N35" s="521"/>
      <c r="O35" s="522"/>
    </row>
    <row r="36" spans="1:15" x14ac:dyDescent="0.15">
      <c r="A36" s="399"/>
      <c r="B36" s="400"/>
      <c r="C36" s="514"/>
      <c r="D36" s="515"/>
      <c r="E36" s="407"/>
      <c r="F36" s="408"/>
      <c r="G36" s="407"/>
      <c r="H36" s="408"/>
      <c r="I36" s="558"/>
      <c r="J36" s="559"/>
      <c r="K36" s="559"/>
      <c r="L36" s="559"/>
      <c r="M36" s="560"/>
      <c r="N36" s="563"/>
      <c r="O36" s="564"/>
    </row>
    <row r="37" spans="1:15" x14ac:dyDescent="0.15">
      <c r="A37" s="401"/>
      <c r="B37" s="402"/>
      <c r="C37" s="514"/>
      <c r="D37" s="515"/>
      <c r="E37" s="407"/>
      <c r="F37" s="408"/>
      <c r="G37" s="407"/>
      <c r="H37" s="408"/>
      <c r="I37" s="419" t="s">
        <v>263</v>
      </c>
      <c r="J37" s="420"/>
      <c r="K37" s="420"/>
      <c r="L37" s="420"/>
      <c r="M37" s="420"/>
      <c r="N37" s="420"/>
      <c r="O37" s="421"/>
    </row>
    <row r="38" spans="1:15" x14ac:dyDescent="0.15">
      <c r="A38" s="401"/>
      <c r="B38" s="402"/>
      <c r="C38" s="514"/>
      <c r="D38" s="515"/>
      <c r="E38" s="407"/>
      <c r="F38" s="408"/>
      <c r="G38" s="407"/>
      <c r="H38" s="408"/>
      <c r="I38" s="533"/>
      <c r="J38" s="534"/>
      <c r="K38" s="534"/>
      <c r="L38" s="166" t="s">
        <v>264</v>
      </c>
      <c r="M38" s="175"/>
      <c r="N38" s="424">
        <f>I38*M38</f>
        <v>0</v>
      </c>
      <c r="O38" s="425"/>
    </row>
    <row r="39" spans="1:15" x14ac:dyDescent="0.15">
      <c r="A39" s="401"/>
      <c r="B39" s="402"/>
      <c r="C39" s="514"/>
      <c r="D39" s="515"/>
      <c r="E39" s="409"/>
      <c r="F39" s="410"/>
      <c r="G39" s="409"/>
      <c r="H39" s="410"/>
      <c r="I39" s="561"/>
      <c r="J39" s="562"/>
      <c r="K39" s="562"/>
      <c r="L39" s="168" t="s">
        <v>264</v>
      </c>
      <c r="M39" s="176"/>
      <c r="N39" s="437">
        <f>I39*M39</f>
        <v>0</v>
      </c>
      <c r="O39" s="438"/>
    </row>
    <row r="40" spans="1:15" x14ac:dyDescent="0.15">
      <c r="A40" s="439" t="s">
        <v>279</v>
      </c>
      <c r="B40" s="440"/>
      <c r="C40" s="523"/>
      <c r="D40" s="524"/>
      <c r="E40" s="405">
        <f t="shared" ref="E40" si="1">SUM(N40:O46)</f>
        <v>0</v>
      </c>
      <c r="F40" s="406"/>
      <c r="G40" s="405">
        <f>E40-C40</f>
        <v>0</v>
      </c>
      <c r="H40" s="406"/>
      <c r="I40" s="565"/>
      <c r="J40" s="566"/>
      <c r="K40" s="566"/>
      <c r="L40" s="566"/>
      <c r="M40" s="567"/>
      <c r="N40" s="519"/>
      <c r="O40" s="520"/>
    </row>
    <row r="41" spans="1:15" x14ac:dyDescent="0.15">
      <c r="A41" s="397"/>
      <c r="B41" s="398"/>
      <c r="C41" s="514"/>
      <c r="D41" s="515"/>
      <c r="E41" s="407"/>
      <c r="F41" s="408"/>
      <c r="G41" s="407"/>
      <c r="H41" s="408"/>
      <c r="I41" s="558"/>
      <c r="J41" s="559"/>
      <c r="K41" s="559"/>
      <c r="L41" s="559"/>
      <c r="M41" s="560"/>
      <c r="N41" s="521"/>
      <c r="O41" s="522"/>
    </row>
    <row r="42" spans="1:15" x14ac:dyDescent="0.15">
      <c r="A42" s="397"/>
      <c r="B42" s="398"/>
      <c r="C42" s="514"/>
      <c r="D42" s="515"/>
      <c r="E42" s="407"/>
      <c r="F42" s="408"/>
      <c r="G42" s="407"/>
      <c r="H42" s="408"/>
      <c r="I42" s="558"/>
      <c r="J42" s="559"/>
      <c r="K42" s="559"/>
      <c r="L42" s="559"/>
      <c r="M42" s="560"/>
      <c r="N42" s="521"/>
      <c r="O42" s="522"/>
    </row>
    <row r="43" spans="1:15" x14ac:dyDescent="0.15">
      <c r="A43" s="399"/>
      <c r="B43" s="400"/>
      <c r="C43" s="514"/>
      <c r="D43" s="515"/>
      <c r="E43" s="407"/>
      <c r="F43" s="408"/>
      <c r="G43" s="407"/>
      <c r="H43" s="408"/>
      <c r="I43" s="558"/>
      <c r="J43" s="559"/>
      <c r="K43" s="559"/>
      <c r="L43" s="559"/>
      <c r="M43" s="560"/>
      <c r="N43" s="563"/>
      <c r="O43" s="564"/>
    </row>
    <row r="44" spans="1:15" x14ac:dyDescent="0.15">
      <c r="A44" s="401"/>
      <c r="B44" s="402"/>
      <c r="C44" s="514"/>
      <c r="D44" s="515"/>
      <c r="E44" s="407"/>
      <c r="F44" s="408"/>
      <c r="G44" s="407"/>
      <c r="H44" s="408"/>
      <c r="I44" s="419" t="s">
        <v>263</v>
      </c>
      <c r="J44" s="420"/>
      <c r="K44" s="420"/>
      <c r="L44" s="420"/>
      <c r="M44" s="420"/>
      <c r="N44" s="420"/>
      <c r="O44" s="421"/>
    </row>
    <row r="45" spans="1:15" x14ac:dyDescent="0.15">
      <c r="A45" s="401"/>
      <c r="B45" s="402"/>
      <c r="C45" s="514"/>
      <c r="D45" s="515"/>
      <c r="E45" s="407"/>
      <c r="F45" s="408"/>
      <c r="G45" s="407"/>
      <c r="H45" s="408"/>
      <c r="I45" s="533"/>
      <c r="J45" s="534"/>
      <c r="K45" s="534"/>
      <c r="L45" s="166" t="s">
        <v>264</v>
      </c>
      <c r="M45" s="175"/>
      <c r="N45" s="424">
        <f>I45*M45</f>
        <v>0</v>
      </c>
      <c r="O45" s="425"/>
    </row>
    <row r="46" spans="1:15" x14ac:dyDescent="0.15">
      <c r="A46" s="441"/>
      <c r="B46" s="442"/>
      <c r="C46" s="525"/>
      <c r="D46" s="526"/>
      <c r="E46" s="409"/>
      <c r="F46" s="410"/>
      <c r="G46" s="409"/>
      <c r="H46" s="410"/>
      <c r="I46" s="561"/>
      <c r="J46" s="562"/>
      <c r="K46" s="562"/>
      <c r="L46" s="168" t="s">
        <v>264</v>
      </c>
      <c r="M46" s="176"/>
      <c r="N46" s="437">
        <f>I46*M46</f>
        <v>0</v>
      </c>
      <c r="O46" s="438"/>
    </row>
    <row r="47" spans="1:15" x14ac:dyDescent="0.15">
      <c r="A47" s="397" t="s">
        <v>280</v>
      </c>
      <c r="B47" s="398"/>
      <c r="C47" s="514"/>
      <c r="D47" s="515"/>
      <c r="E47" s="405">
        <f>SUM(N47:O53)</f>
        <v>0</v>
      </c>
      <c r="F47" s="406"/>
      <c r="G47" s="405">
        <f>E47-C47</f>
        <v>0</v>
      </c>
      <c r="H47" s="406"/>
      <c r="I47" s="558"/>
      <c r="J47" s="559"/>
      <c r="K47" s="559"/>
      <c r="L47" s="559"/>
      <c r="M47" s="560"/>
      <c r="N47" s="519"/>
      <c r="O47" s="520"/>
    </row>
    <row r="48" spans="1:15" x14ac:dyDescent="0.15">
      <c r="A48" s="397"/>
      <c r="B48" s="398"/>
      <c r="C48" s="514"/>
      <c r="D48" s="515"/>
      <c r="E48" s="407"/>
      <c r="F48" s="408"/>
      <c r="G48" s="407"/>
      <c r="H48" s="408"/>
      <c r="I48" s="558"/>
      <c r="J48" s="559"/>
      <c r="K48" s="559"/>
      <c r="L48" s="559"/>
      <c r="M48" s="560"/>
      <c r="N48" s="521"/>
      <c r="O48" s="522"/>
    </row>
    <row r="49" spans="1:17" x14ac:dyDescent="0.15">
      <c r="A49" s="399"/>
      <c r="B49" s="400"/>
      <c r="C49" s="514"/>
      <c r="D49" s="515"/>
      <c r="E49" s="407"/>
      <c r="F49" s="408"/>
      <c r="G49" s="407"/>
      <c r="H49" s="408"/>
      <c r="I49" s="558"/>
      <c r="J49" s="559"/>
      <c r="K49" s="559"/>
      <c r="L49" s="559"/>
      <c r="M49" s="560"/>
      <c r="N49" s="521"/>
      <c r="O49" s="522"/>
    </row>
    <row r="50" spans="1:17" x14ac:dyDescent="0.15">
      <c r="A50" s="399"/>
      <c r="B50" s="400"/>
      <c r="C50" s="514"/>
      <c r="D50" s="515"/>
      <c r="E50" s="407"/>
      <c r="F50" s="408"/>
      <c r="G50" s="407"/>
      <c r="H50" s="408"/>
      <c r="I50" s="558"/>
      <c r="J50" s="559"/>
      <c r="K50" s="559"/>
      <c r="L50" s="559"/>
      <c r="M50" s="560"/>
      <c r="N50" s="563"/>
      <c r="O50" s="564"/>
    </row>
    <row r="51" spans="1:17" x14ac:dyDescent="0.15">
      <c r="A51" s="401"/>
      <c r="B51" s="402"/>
      <c r="C51" s="514"/>
      <c r="D51" s="515"/>
      <c r="E51" s="407"/>
      <c r="F51" s="408"/>
      <c r="G51" s="407"/>
      <c r="H51" s="408"/>
      <c r="I51" s="419" t="s">
        <v>263</v>
      </c>
      <c r="J51" s="420"/>
      <c r="K51" s="420"/>
      <c r="L51" s="420"/>
      <c r="M51" s="420"/>
      <c r="N51" s="420"/>
      <c r="O51" s="421"/>
    </row>
    <row r="52" spans="1:17" x14ac:dyDescent="0.15">
      <c r="A52" s="401"/>
      <c r="B52" s="402"/>
      <c r="C52" s="514"/>
      <c r="D52" s="515"/>
      <c r="E52" s="407"/>
      <c r="F52" s="408"/>
      <c r="G52" s="407"/>
      <c r="H52" s="408"/>
      <c r="I52" s="533"/>
      <c r="J52" s="534"/>
      <c r="K52" s="534"/>
      <c r="L52" s="166" t="s">
        <v>264</v>
      </c>
      <c r="M52" s="175"/>
      <c r="N52" s="424">
        <f>I52*M52</f>
        <v>0</v>
      </c>
      <c r="O52" s="425"/>
    </row>
    <row r="53" spans="1:17" ht="14.25" thickBot="1" x14ac:dyDescent="0.2">
      <c r="A53" s="568"/>
      <c r="B53" s="569"/>
      <c r="C53" s="570"/>
      <c r="D53" s="571"/>
      <c r="E53" s="409"/>
      <c r="F53" s="410"/>
      <c r="G53" s="468"/>
      <c r="H53" s="469"/>
      <c r="I53" s="561"/>
      <c r="J53" s="562"/>
      <c r="K53" s="562"/>
      <c r="L53" s="168" t="s">
        <v>264</v>
      </c>
      <c r="M53" s="176"/>
      <c r="N53" s="437">
        <f>I53*M53</f>
        <v>0</v>
      </c>
      <c r="O53" s="438"/>
    </row>
    <row r="54" spans="1:17" ht="41.25" customHeight="1" thickTop="1" x14ac:dyDescent="0.15">
      <c r="A54" s="461" t="s">
        <v>267</v>
      </c>
      <c r="B54" s="462"/>
      <c r="C54" s="463">
        <f>SUM(C26:D53)</f>
        <v>0</v>
      </c>
      <c r="D54" s="464"/>
      <c r="E54" s="463">
        <f>SUM(E26:F53)</f>
        <v>0</v>
      </c>
      <c r="F54" s="464"/>
      <c r="G54" s="463">
        <f>E54-C54</f>
        <v>0</v>
      </c>
      <c r="H54" s="464"/>
      <c r="I54" s="465"/>
      <c r="J54" s="466"/>
      <c r="K54" s="466"/>
      <c r="L54" s="466"/>
      <c r="M54" s="466"/>
      <c r="N54" s="466"/>
      <c r="O54" s="467"/>
    </row>
    <row r="55" spans="1:17" ht="15" x14ac:dyDescent="0.15">
      <c r="A55" s="161" t="s">
        <v>268</v>
      </c>
      <c r="B55" s="163"/>
      <c r="C55" s="163"/>
      <c r="D55" s="163"/>
      <c r="E55" s="163"/>
      <c r="F55" s="163"/>
      <c r="G55" s="163"/>
      <c r="H55" s="163"/>
      <c r="I55" s="164"/>
      <c r="J55" s="164"/>
      <c r="K55" s="164"/>
      <c r="L55" s="164"/>
    </row>
    <row r="56" spans="1:17" ht="18.75" customHeight="1" x14ac:dyDescent="0.15">
      <c r="A56" s="452" t="s">
        <v>254</v>
      </c>
      <c r="B56" s="453"/>
      <c r="C56" s="454" t="s">
        <v>255</v>
      </c>
      <c r="D56" s="455"/>
      <c r="E56" s="376" t="s">
        <v>256</v>
      </c>
      <c r="F56" s="377"/>
      <c r="G56" s="378" t="s">
        <v>257</v>
      </c>
      <c r="H56" s="379"/>
      <c r="I56" s="456" t="s">
        <v>258</v>
      </c>
      <c r="J56" s="457"/>
      <c r="K56" s="457"/>
      <c r="L56" s="457"/>
      <c r="M56" s="458"/>
      <c r="N56" s="383" t="s">
        <v>259</v>
      </c>
      <c r="O56" s="384"/>
      <c r="Q56" s="174"/>
    </row>
    <row r="57" spans="1:17" x14ac:dyDescent="0.15">
      <c r="A57" s="472" t="s">
        <v>281</v>
      </c>
      <c r="B57" s="473"/>
      <c r="C57" s="535"/>
      <c r="D57" s="536"/>
      <c r="E57" s="405">
        <f>SUM(N57:O62)</f>
        <v>0</v>
      </c>
      <c r="F57" s="406"/>
      <c r="G57" s="405">
        <f>E57-C57</f>
        <v>0</v>
      </c>
      <c r="H57" s="406"/>
      <c r="I57" s="565"/>
      <c r="J57" s="566"/>
      <c r="K57" s="566"/>
      <c r="L57" s="566"/>
      <c r="M57" s="567"/>
      <c r="N57" s="579"/>
      <c r="O57" s="580"/>
      <c r="Q57" s="174"/>
    </row>
    <row r="58" spans="1:17" x14ac:dyDescent="0.15">
      <c r="A58" s="474"/>
      <c r="B58" s="475"/>
      <c r="C58" s="537"/>
      <c r="D58" s="538"/>
      <c r="E58" s="407"/>
      <c r="F58" s="408"/>
      <c r="G58" s="407"/>
      <c r="H58" s="408"/>
      <c r="I58" s="558"/>
      <c r="J58" s="559"/>
      <c r="K58" s="559"/>
      <c r="L58" s="559"/>
      <c r="M58" s="560"/>
      <c r="N58" s="572"/>
      <c r="O58" s="573"/>
      <c r="Q58" s="174"/>
    </row>
    <row r="59" spans="1:17" x14ac:dyDescent="0.15">
      <c r="A59" s="474"/>
      <c r="B59" s="475"/>
      <c r="C59" s="537"/>
      <c r="D59" s="538"/>
      <c r="E59" s="407"/>
      <c r="F59" s="408"/>
      <c r="G59" s="407"/>
      <c r="H59" s="408"/>
      <c r="I59" s="558"/>
      <c r="J59" s="559"/>
      <c r="K59" s="559"/>
      <c r="L59" s="559"/>
      <c r="M59" s="560"/>
      <c r="N59" s="572"/>
      <c r="O59" s="573"/>
      <c r="Q59" s="174"/>
    </row>
    <row r="60" spans="1:17" x14ac:dyDescent="0.15">
      <c r="A60" s="474"/>
      <c r="B60" s="475"/>
      <c r="C60" s="537"/>
      <c r="D60" s="538"/>
      <c r="E60" s="407"/>
      <c r="F60" s="408"/>
      <c r="G60" s="407"/>
      <c r="H60" s="408"/>
      <c r="I60" s="558"/>
      <c r="J60" s="559"/>
      <c r="K60" s="559"/>
      <c r="L60" s="559"/>
      <c r="M60" s="560"/>
      <c r="N60" s="572"/>
      <c r="O60" s="573"/>
      <c r="Q60" s="174"/>
    </row>
    <row r="61" spans="1:17" x14ac:dyDescent="0.15">
      <c r="A61" s="474"/>
      <c r="B61" s="475"/>
      <c r="C61" s="537"/>
      <c r="D61" s="538"/>
      <c r="E61" s="407"/>
      <c r="F61" s="408"/>
      <c r="G61" s="407"/>
      <c r="H61" s="408"/>
      <c r="I61" s="558"/>
      <c r="J61" s="559"/>
      <c r="K61" s="559"/>
      <c r="L61" s="559"/>
      <c r="M61" s="560"/>
      <c r="N61" s="572"/>
      <c r="O61" s="573"/>
      <c r="Q61" s="174"/>
    </row>
    <row r="62" spans="1:17" x14ac:dyDescent="0.15">
      <c r="A62" s="476"/>
      <c r="B62" s="477"/>
      <c r="C62" s="539"/>
      <c r="D62" s="540"/>
      <c r="E62" s="409"/>
      <c r="F62" s="410"/>
      <c r="G62" s="409"/>
      <c r="H62" s="410"/>
      <c r="I62" s="574"/>
      <c r="J62" s="575"/>
      <c r="K62" s="575"/>
      <c r="L62" s="575"/>
      <c r="M62" s="576"/>
      <c r="N62" s="577"/>
      <c r="O62" s="578"/>
      <c r="Q62" s="174"/>
    </row>
    <row r="63" spans="1:17" ht="13.5" customHeight="1" x14ac:dyDescent="0.15">
      <c r="A63" s="474" t="s">
        <v>282</v>
      </c>
      <c r="B63" s="475"/>
      <c r="C63" s="537"/>
      <c r="D63" s="538"/>
      <c r="E63" s="405">
        <f t="shared" ref="E63" si="2">SUM(N63:O68)</f>
        <v>0</v>
      </c>
      <c r="F63" s="406"/>
      <c r="G63" s="405">
        <f>E63-C63</f>
        <v>0</v>
      </c>
      <c r="H63" s="406"/>
      <c r="I63" s="558"/>
      <c r="J63" s="559"/>
      <c r="K63" s="559"/>
      <c r="L63" s="559"/>
      <c r="M63" s="560"/>
      <c r="N63" s="579"/>
      <c r="O63" s="580"/>
      <c r="Q63" s="174"/>
    </row>
    <row r="64" spans="1:17" x14ac:dyDescent="0.15">
      <c r="A64" s="474"/>
      <c r="B64" s="475"/>
      <c r="C64" s="537"/>
      <c r="D64" s="538"/>
      <c r="E64" s="407"/>
      <c r="F64" s="408"/>
      <c r="G64" s="407"/>
      <c r="H64" s="408"/>
      <c r="I64" s="558"/>
      <c r="J64" s="559"/>
      <c r="K64" s="559"/>
      <c r="L64" s="559"/>
      <c r="M64" s="560"/>
      <c r="N64" s="572"/>
      <c r="O64" s="573"/>
      <c r="Q64" s="174"/>
    </row>
    <row r="65" spans="1:17" x14ac:dyDescent="0.15">
      <c r="A65" s="474"/>
      <c r="B65" s="475"/>
      <c r="C65" s="537"/>
      <c r="D65" s="538"/>
      <c r="E65" s="407"/>
      <c r="F65" s="408"/>
      <c r="G65" s="407"/>
      <c r="H65" s="408"/>
      <c r="I65" s="558"/>
      <c r="J65" s="559"/>
      <c r="K65" s="559"/>
      <c r="L65" s="559"/>
      <c r="M65" s="560"/>
      <c r="N65" s="572"/>
      <c r="O65" s="573"/>
      <c r="Q65" s="174"/>
    </row>
    <row r="66" spans="1:17" x14ac:dyDescent="0.15">
      <c r="A66" s="474"/>
      <c r="B66" s="475"/>
      <c r="C66" s="537"/>
      <c r="D66" s="538"/>
      <c r="E66" s="407"/>
      <c r="F66" s="408"/>
      <c r="G66" s="407"/>
      <c r="H66" s="408"/>
      <c r="I66" s="558"/>
      <c r="J66" s="559"/>
      <c r="K66" s="559"/>
      <c r="L66" s="559"/>
      <c r="M66" s="560"/>
      <c r="N66" s="572"/>
      <c r="O66" s="573"/>
      <c r="Q66" s="174"/>
    </row>
    <row r="67" spans="1:17" x14ac:dyDescent="0.15">
      <c r="A67" s="474"/>
      <c r="B67" s="475"/>
      <c r="C67" s="537"/>
      <c r="D67" s="538"/>
      <c r="E67" s="407"/>
      <c r="F67" s="408"/>
      <c r="G67" s="407"/>
      <c r="H67" s="408"/>
      <c r="I67" s="558"/>
      <c r="J67" s="559"/>
      <c r="K67" s="559"/>
      <c r="L67" s="559"/>
      <c r="M67" s="560"/>
      <c r="N67" s="572"/>
      <c r="O67" s="573"/>
      <c r="Q67" s="174"/>
    </row>
    <row r="68" spans="1:17" x14ac:dyDescent="0.15">
      <c r="A68" s="474"/>
      <c r="B68" s="475"/>
      <c r="C68" s="537"/>
      <c r="D68" s="538"/>
      <c r="E68" s="409"/>
      <c r="F68" s="410"/>
      <c r="G68" s="409"/>
      <c r="H68" s="410"/>
      <c r="I68" s="558"/>
      <c r="J68" s="559"/>
      <c r="K68" s="559"/>
      <c r="L68" s="559"/>
      <c r="M68" s="560"/>
      <c r="N68" s="577"/>
      <c r="O68" s="578"/>
      <c r="Q68" s="174"/>
    </row>
    <row r="69" spans="1:17" x14ac:dyDescent="0.15">
      <c r="A69" s="472" t="s">
        <v>269</v>
      </c>
      <c r="B69" s="473"/>
      <c r="C69" s="535"/>
      <c r="D69" s="536"/>
      <c r="E69" s="405">
        <f t="shared" ref="E69" si="3">SUM(N69:O74)</f>
        <v>0</v>
      </c>
      <c r="F69" s="406"/>
      <c r="G69" s="405">
        <f>E69-C69</f>
        <v>0</v>
      </c>
      <c r="H69" s="406"/>
      <c r="I69" s="565"/>
      <c r="J69" s="566"/>
      <c r="K69" s="566"/>
      <c r="L69" s="566"/>
      <c r="M69" s="567"/>
      <c r="N69" s="579"/>
      <c r="O69" s="580"/>
      <c r="Q69" s="174"/>
    </row>
    <row r="70" spans="1:17" x14ac:dyDescent="0.15">
      <c r="A70" s="474"/>
      <c r="B70" s="475"/>
      <c r="C70" s="537"/>
      <c r="D70" s="538"/>
      <c r="E70" s="407"/>
      <c r="F70" s="408"/>
      <c r="G70" s="407"/>
      <c r="H70" s="408"/>
      <c r="I70" s="558"/>
      <c r="J70" s="559"/>
      <c r="K70" s="559"/>
      <c r="L70" s="559"/>
      <c r="M70" s="560"/>
      <c r="N70" s="572"/>
      <c r="O70" s="573"/>
      <c r="Q70" s="174"/>
    </row>
    <row r="71" spans="1:17" x14ac:dyDescent="0.15">
      <c r="A71" s="474"/>
      <c r="B71" s="475"/>
      <c r="C71" s="537"/>
      <c r="D71" s="538"/>
      <c r="E71" s="407"/>
      <c r="F71" s="408"/>
      <c r="G71" s="407"/>
      <c r="H71" s="408"/>
      <c r="I71" s="558"/>
      <c r="J71" s="559"/>
      <c r="K71" s="559"/>
      <c r="L71" s="559"/>
      <c r="M71" s="560"/>
      <c r="N71" s="572"/>
      <c r="O71" s="573"/>
      <c r="Q71" s="174"/>
    </row>
    <row r="72" spans="1:17" x14ac:dyDescent="0.15">
      <c r="A72" s="474"/>
      <c r="B72" s="475"/>
      <c r="C72" s="537"/>
      <c r="D72" s="538"/>
      <c r="E72" s="407"/>
      <c r="F72" s="408"/>
      <c r="G72" s="407"/>
      <c r="H72" s="408"/>
      <c r="I72" s="558"/>
      <c r="J72" s="559"/>
      <c r="K72" s="559"/>
      <c r="L72" s="559"/>
      <c r="M72" s="560"/>
      <c r="N72" s="572"/>
      <c r="O72" s="573"/>
      <c r="Q72" s="174"/>
    </row>
    <row r="73" spans="1:17" x14ac:dyDescent="0.15">
      <c r="A73" s="474"/>
      <c r="B73" s="475"/>
      <c r="C73" s="537"/>
      <c r="D73" s="538"/>
      <c r="E73" s="407"/>
      <c r="F73" s="408"/>
      <c r="G73" s="407"/>
      <c r="H73" s="408"/>
      <c r="I73" s="558"/>
      <c r="J73" s="559"/>
      <c r="K73" s="559"/>
      <c r="L73" s="559"/>
      <c r="M73" s="560"/>
      <c r="N73" s="572"/>
      <c r="O73" s="573"/>
      <c r="Q73" s="174"/>
    </row>
    <row r="74" spans="1:17" x14ac:dyDescent="0.15">
      <c r="A74" s="476"/>
      <c r="B74" s="477"/>
      <c r="C74" s="539"/>
      <c r="D74" s="540"/>
      <c r="E74" s="409"/>
      <c r="F74" s="410"/>
      <c r="G74" s="409"/>
      <c r="H74" s="410"/>
      <c r="I74" s="574"/>
      <c r="J74" s="575"/>
      <c r="K74" s="575"/>
      <c r="L74" s="575"/>
      <c r="M74" s="576"/>
      <c r="N74" s="577"/>
      <c r="O74" s="578"/>
      <c r="Q74" s="174"/>
    </row>
    <row r="75" spans="1:17" ht="13.5" customHeight="1" x14ac:dyDescent="0.15">
      <c r="A75" s="581" t="s">
        <v>283</v>
      </c>
      <c r="B75" s="582"/>
      <c r="C75" s="537"/>
      <c r="D75" s="538"/>
      <c r="E75" s="405">
        <f t="shared" ref="E75" si="4">SUM(N75:O80)</f>
        <v>0</v>
      </c>
      <c r="F75" s="406"/>
      <c r="G75" s="405">
        <f>E75-C75</f>
        <v>0</v>
      </c>
      <c r="H75" s="406"/>
      <c r="I75" s="558"/>
      <c r="J75" s="559"/>
      <c r="K75" s="559"/>
      <c r="L75" s="559"/>
      <c r="M75" s="560"/>
      <c r="N75" s="579"/>
      <c r="O75" s="580"/>
      <c r="Q75" s="174"/>
    </row>
    <row r="76" spans="1:17" x14ac:dyDescent="0.15">
      <c r="A76" s="581"/>
      <c r="B76" s="582"/>
      <c r="C76" s="537"/>
      <c r="D76" s="538"/>
      <c r="E76" s="407"/>
      <c r="F76" s="408"/>
      <c r="G76" s="407"/>
      <c r="H76" s="408"/>
      <c r="I76" s="558"/>
      <c r="J76" s="559"/>
      <c r="K76" s="559"/>
      <c r="L76" s="559"/>
      <c r="M76" s="560"/>
      <c r="N76" s="572"/>
      <c r="O76" s="573"/>
      <c r="Q76" s="174"/>
    </row>
    <row r="77" spans="1:17" x14ac:dyDescent="0.15">
      <c r="A77" s="581"/>
      <c r="B77" s="582"/>
      <c r="C77" s="537"/>
      <c r="D77" s="538"/>
      <c r="E77" s="407"/>
      <c r="F77" s="408"/>
      <c r="G77" s="407"/>
      <c r="H77" s="408"/>
      <c r="I77" s="558"/>
      <c r="J77" s="559"/>
      <c r="K77" s="559"/>
      <c r="L77" s="559"/>
      <c r="M77" s="560"/>
      <c r="N77" s="572"/>
      <c r="O77" s="573"/>
      <c r="Q77" s="174"/>
    </row>
    <row r="78" spans="1:17" x14ac:dyDescent="0.15">
      <c r="A78" s="581"/>
      <c r="B78" s="582"/>
      <c r="C78" s="537"/>
      <c r="D78" s="538"/>
      <c r="E78" s="407"/>
      <c r="F78" s="408"/>
      <c r="G78" s="407"/>
      <c r="H78" s="408"/>
      <c r="I78" s="558"/>
      <c r="J78" s="559"/>
      <c r="K78" s="559"/>
      <c r="L78" s="559"/>
      <c r="M78" s="560"/>
      <c r="N78" s="572"/>
      <c r="O78" s="573"/>
      <c r="Q78" s="174"/>
    </row>
    <row r="79" spans="1:17" x14ac:dyDescent="0.15">
      <c r="A79" s="581"/>
      <c r="B79" s="582"/>
      <c r="C79" s="537"/>
      <c r="D79" s="538"/>
      <c r="E79" s="407"/>
      <c r="F79" s="408"/>
      <c r="G79" s="407"/>
      <c r="H79" s="408"/>
      <c r="I79" s="558"/>
      <c r="J79" s="559"/>
      <c r="K79" s="559"/>
      <c r="L79" s="559"/>
      <c r="M79" s="560"/>
      <c r="N79" s="572"/>
      <c r="O79" s="573"/>
      <c r="Q79" s="174"/>
    </row>
    <row r="80" spans="1:17" x14ac:dyDescent="0.15">
      <c r="A80" s="581"/>
      <c r="B80" s="582"/>
      <c r="C80" s="537"/>
      <c r="D80" s="538"/>
      <c r="E80" s="409"/>
      <c r="F80" s="410"/>
      <c r="G80" s="409"/>
      <c r="H80" s="410"/>
      <c r="I80" s="558"/>
      <c r="J80" s="559"/>
      <c r="K80" s="559"/>
      <c r="L80" s="559"/>
      <c r="M80" s="560"/>
      <c r="N80" s="577"/>
      <c r="O80" s="578"/>
      <c r="Q80" s="174"/>
    </row>
    <row r="81" spans="1:17" ht="13.5" customHeight="1" x14ac:dyDescent="0.15">
      <c r="A81" s="472" t="s">
        <v>284</v>
      </c>
      <c r="B81" s="473"/>
      <c r="C81" s="535"/>
      <c r="D81" s="536"/>
      <c r="E81" s="405">
        <f t="shared" ref="E81" si="5">SUM(N81:O86)</f>
        <v>0</v>
      </c>
      <c r="F81" s="406"/>
      <c r="G81" s="405">
        <f>E81-C81</f>
        <v>0</v>
      </c>
      <c r="H81" s="406"/>
      <c r="I81" s="565"/>
      <c r="J81" s="566"/>
      <c r="K81" s="566"/>
      <c r="L81" s="566"/>
      <c r="M81" s="567"/>
      <c r="N81" s="579"/>
      <c r="O81" s="580"/>
      <c r="Q81" s="174"/>
    </row>
    <row r="82" spans="1:17" x14ac:dyDescent="0.15">
      <c r="A82" s="474"/>
      <c r="B82" s="475"/>
      <c r="C82" s="537"/>
      <c r="D82" s="538"/>
      <c r="E82" s="407"/>
      <c r="F82" s="408"/>
      <c r="G82" s="407"/>
      <c r="H82" s="408"/>
      <c r="I82" s="558"/>
      <c r="J82" s="559"/>
      <c r="K82" s="559"/>
      <c r="L82" s="559"/>
      <c r="M82" s="560"/>
      <c r="N82" s="572"/>
      <c r="O82" s="573"/>
      <c r="Q82" s="174"/>
    </row>
    <row r="83" spans="1:17" x14ac:dyDescent="0.15">
      <c r="A83" s="474"/>
      <c r="B83" s="475"/>
      <c r="C83" s="537"/>
      <c r="D83" s="538"/>
      <c r="E83" s="407"/>
      <c r="F83" s="408"/>
      <c r="G83" s="407"/>
      <c r="H83" s="408"/>
      <c r="I83" s="558"/>
      <c r="J83" s="559"/>
      <c r="K83" s="559"/>
      <c r="L83" s="559"/>
      <c r="M83" s="560"/>
      <c r="N83" s="572"/>
      <c r="O83" s="573"/>
      <c r="Q83" s="174"/>
    </row>
    <row r="84" spans="1:17" x14ac:dyDescent="0.15">
      <c r="A84" s="474"/>
      <c r="B84" s="475"/>
      <c r="C84" s="537"/>
      <c r="D84" s="538"/>
      <c r="E84" s="407"/>
      <c r="F84" s="408"/>
      <c r="G84" s="407"/>
      <c r="H84" s="408"/>
      <c r="I84" s="558"/>
      <c r="J84" s="559"/>
      <c r="K84" s="559"/>
      <c r="L84" s="559"/>
      <c r="M84" s="560"/>
      <c r="N84" s="572"/>
      <c r="O84" s="573"/>
      <c r="Q84" s="174"/>
    </row>
    <row r="85" spans="1:17" x14ac:dyDescent="0.15">
      <c r="A85" s="474"/>
      <c r="B85" s="475"/>
      <c r="C85" s="537"/>
      <c r="D85" s="538"/>
      <c r="E85" s="407"/>
      <c r="F85" s="408"/>
      <c r="G85" s="407"/>
      <c r="H85" s="408"/>
      <c r="I85" s="558"/>
      <c r="J85" s="559"/>
      <c r="K85" s="559"/>
      <c r="L85" s="559"/>
      <c r="M85" s="560"/>
      <c r="N85" s="572"/>
      <c r="O85" s="573"/>
      <c r="Q85" s="174"/>
    </row>
    <row r="86" spans="1:17" x14ac:dyDescent="0.15">
      <c r="A86" s="476"/>
      <c r="B86" s="477"/>
      <c r="C86" s="539"/>
      <c r="D86" s="540"/>
      <c r="E86" s="409"/>
      <c r="F86" s="410"/>
      <c r="G86" s="409"/>
      <c r="H86" s="410"/>
      <c r="I86" s="574"/>
      <c r="J86" s="575"/>
      <c r="K86" s="575"/>
      <c r="L86" s="575"/>
      <c r="M86" s="576"/>
      <c r="N86" s="577"/>
      <c r="O86" s="578"/>
      <c r="Q86" s="174"/>
    </row>
    <row r="87" spans="1:17" ht="13.5" customHeight="1" x14ac:dyDescent="0.15">
      <c r="A87" s="474" t="s">
        <v>285</v>
      </c>
      <c r="B87" s="475"/>
      <c r="C87" s="537"/>
      <c r="D87" s="538"/>
      <c r="E87" s="405">
        <f t="shared" ref="E87" si="6">SUM(N87:O92)</f>
        <v>0</v>
      </c>
      <c r="F87" s="406"/>
      <c r="G87" s="405">
        <f>E87-C87</f>
        <v>0</v>
      </c>
      <c r="H87" s="406"/>
      <c r="I87" s="558"/>
      <c r="J87" s="559"/>
      <c r="K87" s="559"/>
      <c r="L87" s="559"/>
      <c r="M87" s="560"/>
      <c r="N87" s="579"/>
      <c r="O87" s="580"/>
      <c r="Q87" s="174"/>
    </row>
    <row r="88" spans="1:17" x14ac:dyDescent="0.15">
      <c r="A88" s="474"/>
      <c r="B88" s="475"/>
      <c r="C88" s="537"/>
      <c r="D88" s="538"/>
      <c r="E88" s="407"/>
      <c r="F88" s="408"/>
      <c r="G88" s="407"/>
      <c r="H88" s="408"/>
      <c r="I88" s="558"/>
      <c r="J88" s="559"/>
      <c r="K88" s="559"/>
      <c r="L88" s="559"/>
      <c r="M88" s="560"/>
      <c r="N88" s="572"/>
      <c r="O88" s="573"/>
      <c r="Q88" s="174"/>
    </row>
    <row r="89" spans="1:17" x14ac:dyDescent="0.15">
      <c r="A89" s="474"/>
      <c r="B89" s="475"/>
      <c r="C89" s="537"/>
      <c r="D89" s="538"/>
      <c r="E89" s="407"/>
      <c r="F89" s="408"/>
      <c r="G89" s="407"/>
      <c r="H89" s="408"/>
      <c r="I89" s="558"/>
      <c r="J89" s="559"/>
      <c r="K89" s="559"/>
      <c r="L89" s="559"/>
      <c r="M89" s="560"/>
      <c r="N89" s="572"/>
      <c r="O89" s="573"/>
      <c r="Q89" s="174"/>
    </row>
    <row r="90" spans="1:17" x14ac:dyDescent="0.15">
      <c r="A90" s="474"/>
      <c r="B90" s="475"/>
      <c r="C90" s="537"/>
      <c r="D90" s="538"/>
      <c r="E90" s="407"/>
      <c r="F90" s="408"/>
      <c r="G90" s="407"/>
      <c r="H90" s="408"/>
      <c r="I90" s="558"/>
      <c r="J90" s="559"/>
      <c r="K90" s="559"/>
      <c r="L90" s="559"/>
      <c r="M90" s="560"/>
      <c r="N90" s="572"/>
      <c r="O90" s="573"/>
      <c r="Q90" s="174"/>
    </row>
    <row r="91" spans="1:17" x14ac:dyDescent="0.15">
      <c r="A91" s="474"/>
      <c r="B91" s="475"/>
      <c r="C91" s="537"/>
      <c r="D91" s="538"/>
      <c r="E91" s="407"/>
      <c r="F91" s="408"/>
      <c r="G91" s="407"/>
      <c r="H91" s="408"/>
      <c r="I91" s="558"/>
      <c r="J91" s="559"/>
      <c r="K91" s="559"/>
      <c r="L91" s="559"/>
      <c r="M91" s="560"/>
      <c r="N91" s="572"/>
      <c r="O91" s="573"/>
      <c r="Q91" s="174"/>
    </row>
    <row r="92" spans="1:17" x14ac:dyDescent="0.15">
      <c r="A92" s="474"/>
      <c r="B92" s="475"/>
      <c r="C92" s="537"/>
      <c r="D92" s="538"/>
      <c r="E92" s="409"/>
      <c r="F92" s="410"/>
      <c r="G92" s="409"/>
      <c r="H92" s="410"/>
      <c r="I92" s="558"/>
      <c r="J92" s="559"/>
      <c r="K92" s="559"/>
      <c r="L92" s="559"/>
      <c r="M92" s="560"/>
      <c r="N92" s="577"/>
      <c r="O92" s="578"/>
      <c r="Q92" s="174"/>
    </row>
    <row r="93" spans="1:17" ht="13.5" customHeight="1" x14ac:dyDescent="0.15">
      <c r="A93" s="472" t="s">
        <v>286</v>
      </c>
      <c r="B93" s="473"/>
      <c r="C93" s="535"/>
      <c r="D93" s="536"/>
      <c r="E93" s="405">
        <f>SUM(N93:O96)</f>
        <v>0</v>
      </c>
      <c r="F93" s="406"/>
      <c r="G93" s="405">
        <f>E93-C93</f>
        <v>0</v>
      </c>
      <c r="H93" s="406"/>
      <c r="I93" s="565"/>
      <c r="J93" s="566"/>
      <c r="K93" s="566"/>
      <c r="L93" s="566"/>
      <c r="M93" s="567"/>
      <c r="N93" s="579"/>
      <c r="O93" s="580"/>
      <c r="Q93" s="174"/>
    </row>
    <row r="94" spans="1:17" x14ac:dyDescent="0.15">
      <c r="A94" s="474"/>
      <c r="B94" s="475"/>
      <c r="C94" s="537"/>
      <c r="D94" s="538"/>
      <c r="E94" s="407"/>
      <c r="F94" s="408"/>
      <c r="G94" s="407"/>
      <c r="H94" s="408"/>
      <c r="I94" s="558"/>
      <c r="J94" s="559"/>
      <c r="K94" s="559"/>
      <c r="L94" s="559"/>
      <c r="M94" s="560"/>
      <c r="N94" s="572"/>
      <c r="O94" s="573"/>
      <c r="Q94" s="174"/>
    </row>
    <row r="95" spans="1:17" x14ac:dyDescent="0.15">
      <c r="A95" s="474"/>
      <c r="B95" s="475"/>
      <c r="C95" s="537"/>
      <c r="D95" s="538"/>
      <c r="E95" s="407"/>
      <c r="F95" s="408"/>
      <c r="G95" s="407"/>
      <c r="H95" s="408"/>
      <c r="I95" s="558"/>
      <c r="J95" s="559"/>
      <c r="K95" s="559"/>
      <c r="L95" s="559"/>
      <c r="M95" s="560"/>
      <c r="N95" s="572"/>
      <c r="O95" s="573"/>
      <c r="Q95" s="174"/>
    </row>
    <row r="96" spans="1:17" x14ac:dyDescent="0.15">
      <c r="A96" s="476"/>
      <c r="B96" s="477"/>
      <c r="C96" s="539"/>
      <c r="D96" s="540"/>
      <c r="E96" s="409"/>
      <c r="F96" s="410"/>
      <c r="G96" s="409"/>
      <c r="H96" s="410"/>
      <c r="I96" s="574"/>
      <c r="J96" s="575"/>
      <c r="K96" s="575"/>
      <c r="L96" s="575"/>
      <c r="M96" s="576"/>
      <c r="N96" s="577"/>
      <c r="O96" s="578"/>
      <c r="Q96" s="174"/>
    </row>
    <row r="97" spans="1:17" ht="13.5" customHeight="1" x14ac:dyDescent="0.15">
      <c r="A97" s="474" t="s">
        <v>271</v>
      </c>
      <c r="B97" s="475"/>
      <c r="C97" s="537"/>
      <c r="D97" s="538"/>
      <c r="E97" s="405">
        <f t="shared" ref="E97" si="7">SUM(N97:O102)</f>
        <v>0</v>
      </c>
      <c r="F97" s="406"/>
      <c r="G97" s="405">
        <f>E97-C97</f>
        <v>0</v>
      </c>
      <c r="H97" s="406"/>
      <c r="I97" s="558"/>
      <c r="J97" s="559"/>
      <c r="K97" s="559"/>
      <c r="L97" s="559"/>
      <c r="M97" s="560"/>
      <c r="N97" s="579"/>
      <c r="O97" s="580"/>
      <c r="Q97" s="174"/>
    </row>
    <row r="98" spans="1:17" x14ac:dyDescent="0.15">
      <c r="A98" s="474"/>
      <c r="B98" s="475"/>
      <c r="C98" s="537"/>
      <c r="D98" s="538"/>
      <c r="E98" s="407"/>
      <c r="F98" s="408"/>
      <c r="G98" s="407"/>
      <c r="H98" s="408"/>
      <c r="I98" s="558"/>
      <c r="J98" s="559"/>
      <c r="K98" s="559"/>
      <c r="L98" s="559"/>
      <c r="M98" s="560"/>
      <c r="N98" s="572"/>
      <c r="O98" s="573"/>
      <c r="Q98" s="174"/>
    </row>
    <row r="99" spans="1:17" x14ac:dyDescent="0.15">
      <c r="A99" s="474"/>
      <c r="B99" s="475"/>
      <c r="C99" s="537"/>
      <c r="D99" s="538"/>
      <c r="E99" s="407"/>
      <c r="F99" s="408"/>
      <c r="G99" s="407"/>
      <c r="H99" s="408"/>
      <c r="I99" s="558"/>
      <c r="J99" s="559"/>
      <c r="K99" s="559"/>
      <c r="L99" s="559"/>
      <c r="M99" s="560"/>
      <c r="N99" s="572"/>
      <c r="O99" s="573"/>
      <c r="Q99" s="174"/>
    </row>
    <row r="100" spans="1:17" x14ac:dyDescent="0.15">
      <c r="A100" s="474"/>
      <c r="B100" s="475"/>
      <c r="C100" s="537"/>
      <c r="D100" s="538"/>
      <c r="E100" s="407"/>
      <c r="F100" s="408"/>
      <c r="G100" s="407"/>
      <c r="H100" s="408"/>
      <c r="I100" s="558"/>
      <c r="J100" s="559"/>
      <c r="K100" s="559"/>
      <c r="L100" s="559"/>
      <c r="M100" s="560"/>
      <c r="N100" s="572"/>
      <c r="O100" s="573"/>
      <c r="Q100" s="174"/>
    </row>
    <row r="101" spans="1:17" x14ac:dyDescent="0.15">
      <c r="A101" s="474"/>
      <c r="B101" s="475"/>
      <c r="C101" s="537"/>
      <c r="D101" s="538"/>
      <c r="E101" s="407"/>
      <c r="F101" s="408"/>
      <c r="G101" s="407"/>
      <c r="H101" s="408"/>
      <c r="I101" s="558"/>
      <c r="J101" s="559"/>
      <c r="K101" s="559"/>
      <c r="L101" s="559"/>
      <c r="M101" s="560"/>
      <c r="N101" s="572"/>
      <c r="O101" s="573"/>
      <c r="Q101" s="174"/>
    </row>
    <row r="102" spans="1:17" x14ac:dyDescent="0.15">
      <c r="A102" s="474"/>
      <c r="B102" s="475"/>
      <c r="C102" s="537"/>
      <c r="D102" s="538"/>
      <c r="E102" s="409"/>
      <c r="F102" s="410"/>
      <c r="G102" s="409"/>
      <c r="H102" s="410"/>
      <c r="I102" s="558"/>
      <c r="J102" s="559"/>
      <c r="K102" s="559"/>
      <c r="L102" s="559"/>
      <c r="M102" s="560"/>
      <c r="N102" s="577"/>
      <c r="O102" s="578"/>
      <c r="Q102" s="174"/>
    </row>
    <row r="103" spans="1:17" x14ac:dyDescent="0.15">
      <c r="A103" s="583" t="s">
        <v>272</v>
      </c>
      <c r="B103" s="584"/>
      <c r="C103" s="535"/>
      <c r="D103" s="536"/>
      <c r="E103" s="405">
        <f t="shared" ref="E103" si="8">SUM(N103:O108)</f>
        <v>0</v>
      </c>
      <c r="F103" s="406"/>
      <c r="G103" s="405">
        <f>E103-C103</f>
        <v>0</v>
      </c>
      <c r="H103" s="406"/>
      <c r="I103" s="565"/>
      <c r="J103" s="566"/>
      <c r="K103" s="566"/>
      <c r="L103" s="566"/>
      <c r="M103" s="567"/>
      <c r="N103" s="579"/>
      <c r="O103" s="580"/>
      <c r="Q103" s="174"/>
    </row>
    <row r="104" spans="1:17" x14ac:dyDescent="0.15">
      <c r="A104" s="480"/>
      <c r="B104" s="481"/>
      <c r="C104" s="537"/>
      <c r="D104" s="538"/>
      <c r="E104" s="407"/>
      <c r="F104" s="408"/>
      <c r="G104" s="407"/>
      <c r="H104" s="408"/>
      <c r="I104" s="558"/>
      <c r="J104" s="559"/>
      <c r="K104" s="559"/>
      <c r="L104" s="559"/>
      <c r="M104" s="560"/>
      <c r="N104" s="572"/>
      <c r="O104" s="573"/>
      <c r="Q104" s="174"/>
    </row>
    <row r="105" spans="1:17" x14ac:dyDescent="0.15">
      <c r="A105" s="480"/>
      <c r="B105" s="481"/>
      <c r="C105" s="537"/>
      <c r="D105" s="538"/>
      <c r="E105" s="407"/>
      <c r="F105" s="408"/>
      <c r="G105" s="407"/>
      <c r="H105" s="408"/>
      <c r="I105" s="558"/>
      <c r="J105" s="559"/>
      <c r="K105" s="559"/>
      <c r="L105" s="559"/>
      <c r="M105" s="560"/>
      <c r="N105" s="572"/>
      <c r="O105" s="573"/>
      <c r="Q105" s="174"/>
    </row>
    <row r="106" spans="1:17" x14ac:dyDescent="0.15">
      <c r="A106" s="480"/>
      <c r="B106" s="481"/>
      <c r="C106" s="537"/>
      <c r="D106" s="538"/>
      <c r="E106" s="407"/>
      <c r="F106" s="408"/>
      <c r="G106" s="407"/>
      <c r="H106" s="408"/>
      <c r="I106" s="558"/>
      <c r="J106" s="559"/>
      <c r="K106" s="559"/>
      <c r="L106" s="559"/>
      <c r="M106" s="560"/>
      <c r="N106" s="572"/>
      <c r="O106" s="573"/>
      <c r="Q106" s="174"/>
    </row>
    <row r="107" spans="1:17" x14ac:dyDescent="0.15">
      <c r="A107" s="480"/>
      <c r="B107" s="481"/>
      <c r="C107" s="537"/>
      <c r="D107" s="538"/>
      <c r="E107" s="407"/>
      <c r="F107" s="408"/>
      <c r="G107" s="407"/>
      <c r="H107" s="408"/>
      <c r="I107" s="558"/>
      <c r="J107" s="559"/>
      <c r="K107" s="559"/>
      <c r="L107" s="559"/>
      <c r="M107" s="560"/>
      <c r="N107" s="572"/>
      <c r="O107" s="573"/>
      <c r="Q107" s="174"/>
    </row>
    <row r="108" spans="1:17" x14ac:dyDescent="0.15">
      <c r="A108" s="585"/>
      <c r="B108" s="586"/>
      <c r="C108" s="539"/>
      <c r="D108" s="540"/>
      <c r="E108" s="409"/>
      <c r="F108" s="410"/>
      <c r="G108" s="409"/>
      <c r="H108" s="410"/>
      <c r="I108" s="574"/>
      <c r="J108" s="575"/>
      <c r="K108" s="575"/>
      <c r="L108" s="575"/>
      <c r="M108" s="576"/>
      <c r="N108" s="577"/>
      <c r="O108" s="578"/>
      <c r="Q108" s="174"/>
    </row>
    <row r="109" spans="1:17" x14ac:dyDescent="0.15">
      <c r="A109" s="474" t="s">
        <v>287</v>
      </c>
      <c r="B109" s="475"/>
      <c r="C109" s="537"/>
      <c r="D109" s="538"/>
      <c r="E109" s="405">
        <f>SUM(N109:O112)</f>
        <v>0</v>
      </c>
      <c r="F109" s="406"/>
      <c r="G109" s="405">
        <f>E109-C109</f>
        <v>0</v>
      </c>
      <c r="H109" s="406"/>
      <c r="I109" s="558"/>
      <c r="J109" s="559"/>
      <c r="K109" s="559"/>
      <c r="L109" s="559"/>
      <c r="M109" s="560"/>
      <c r="N109" s="579"/>
      <c r="O109" s="580"/>
      <c r="Q109" s="174"/>
    </row>
    <row r="110" spans="1:17" x14ac:dyDescent="0.15">
      <c r="A110" s="474"/>
      <c r="B110" s="475"/>
      <c r="C110" s="537"/>
      <c r="D110" s="538"/>
      <c r="E110" s="407"/>
      <c r="F110" s="408"/>
      <c r="G110" s="407"/>
      <c r="H110" s="408"/>
      <c r="I110" s="558"/>
      <c r="J110" s="559"/>
      <c r="K110" s="559"/>
      <c r="L110" s="559"/>
      <c r="M110" s="560"/>
      <c r="N110" s="572"/>
      <c r="O110" s="573"/>
      <c r="Q110" s="174"/>
    </row>
    <row r="111" spans="1:17" x14ac:dyDescent="0.15">
      <c r="A111" s="474"/>
      <c r="B111" s="475"/>
      <c r="C111" s="537"/>
      <c r="D111" s="538"/>
      <c r="E111" s="407"/>
      <c r="F111" s="408"/>
      <c r="G111" s="407"/>
      <c r="H111" s="408"/>
      <c r="I111" s="558"/>
      <c r="J111" s="559"/>
      <c r="K111" s="559"/>
      <c r="L111" s="559"/>
      <c r="M111" s="560"/>
      <c r="N111" s="572"/>
      <c r="O111" s="573"/>
      <c r="Q111" s="174"/>
    </row>
    <row r="112" spans="1:17" ht="14.25" thickBot="1" x14ac:dyDescent="0.2">
      <c r="A112" s="484"/>
      <c r="B112" s="485"/>
      <c r="C112" s="543"/>
      <c r="D112" s="544"/>
      <c r="E112" s="468"/>
      <c r="F112" s="469"/>
      <c r="G112" s="468"/>
      <c r="H112" s="469"/>
      <c r="I112" s="587"/>
      <c r="J112" s="588"/>
      <c r="K112" s="588"/>
      <c r="L112" s="588"/>
      <c r="M112" s="589"/>
      <c r="N112" s="590"/>
      <c r="O112" s="591"/>
      <c r="P112" s="174"/>
    </row>
    <row r="113" spans="1:15" ht="41.25" customHeight="1" thickTop="1" x14ac:dyDescent="0.15">
      <c r="A113" s="461" t="s">
        <v>267</v>
      </c>
      <c r="B113" s="462"/>
      <c r="C113" s="463">
        <f>SUM(C57:D112)</f>
        <v>0</v>
      </c>
      <c r="D113" s="464"/>
      <c r="E113" s="463">
        <f>SUM(E57:F112)</f>
        <v>0</v>
      </c>
      <c r="F113" s="464"/>
      <c r="G113" s="463">
        <f>E113-C113</f>
        <v>0</v>
      </c>
      <c r="H113" s="464"/>
      <c r="I113" s="465"/>
      <c r="J113" s="466"/>
      <c r="K113" s="466"/>
      <c r="L113" s="466"/>
      <c r="M113" s="466"/>
      <c r="N113" s="466"/>
      <c r="O113" s="467"/>
    </row>
  </sheetData>
  <sheetProtection algorithmName="SHA-512" hashValue="RrrgbaJzBCeYSuOzlQR7P32bwzypBusOe71bsD+vEBgQ8+/VSzG4xqzHVg4QpLtK668G46fjBPxdf+d3cxlNYA==" saltValue="KP5eXaeRKXQGoQ8k3NRXKg==" spinCount="100000" sheet="1" selectLockedCells="1"/>
  <mergeCells count="259">
    <mergeCell ref="A113:B113"/>
    <mergeCell ref="C113:D113"/>
    <mergeCell ref="E113:F113"/>
    <mergeCell ref="G113:H113"/>
    <mergeCell ref="I113:O113"/>
    <mergeCell ref="A109:B112"/>
    <mergeCell ref="C109:D112"/>
    <mergeCell ref="E109:F112"/>
    <mergeCell ref="G109:H112"/>
    <mergeCell ref="I109:M109"/>
    <mergeCell ref="N109:O109"/>
    <mergeCell ref="I110:M110"/>
    <mergeCell ref="N110:O110"/>
    <mergeCell ref="I111:M111"/>
    <mergeCell ref="N111:O111"/>
    <mergeCell ref="I112:M112"/>
    <mergeCell ref="N112:O112"/>
    <mergeCell ref="I105:M105"/>
    <mergeCell ref="N105:O105"/>
    <mergeCell ref="I106:M106"/>
    <mergeCell ref="N106:O106"/>
    <mergeCell ref="I107:M107"/>
    <mergeCell ref="N107:O107"/>
    <mergeCell ref="I102:M102"/>
    <mergeCell ref="N102:O102"/>
    <mergeCell ref="A103:B108"/>
    <mergeCell ref="C103:D108"/>
    <mergeCell ref="E103:F108"/>
    <mergeCell ref="G103:H108"/>
    <mergeCell ref="I103:M103"/>
    <mergeCell ref="N103:O103"/>
    <mergeCell ref="I104:M104"/>
    <mergeCell ref="N104:O104"/>
    <mergeCell ref="I108:M108"/>
    <mergeCell ref="N108:O108"/>
    <mergeCell ref="I99:M99"/>
    <mergeCell ref="N99:O99"/>
    <mergeCell ref="I100:M100"/>
    <mergeCell ref="N100:O100"/>
    <mergeCell ref="I101:M101"/>
    <mergeCell ref="N101:O101"/>
    <mergeCell ref="I96:M96"/>
    <mergeCell ref="N96:O96"/>
    <mergeCell ref="A97:B102"/>
    <mergeCell ref="C97:D102"/>
    <mergeCell ref="E97:F102"/>
    <mergeCell ref="G97:H102"/>
    <mergeCell ref="I97:M97"/>
    <mergeCell ref="N97:O97"/>
    <mergeCell ref="I98:M98"/>
    <mergeCell ref="N98:O98"/>
    <mergeCell ref="A93:B96"/>
    <mergeCell ref="C93:D96"/>
    <mergeCell ref="E93:F96"/>
    <mergeCell ref="G93:H96"/>
    <mergeCell ref="I93:M93"/>
    <mergeCell ref="N93:O93"/>
    <mergeCell ref="I94:M94"/>
    <mergeCell ref="N94:O94"/>
    <mergeCell ref="I95:M95"/>
    <mergeCell ref="N95:O95"/>
    <mergeCell ref="I90:M90"/>
    <mergeCell ref="N90:O90"/>
    <mergeCell ref="I91:M91"/>
    <mergeCell ref="N91:O91"/>
    <mergeCell ref="I92:M92"/>
    <mergeCell ref="N92:O92"/>
    <mergeCell ref="A87:B92"/>
    <mergeCell ref="C87:D92"/>
    <mergeCell ref="E87:F92"/>
    <mergeCell ref="G87:H92"/>
    <mergeCell ref="I87:M87"/>
    <mergeCell ref="N87:O87"/>
    <mergeCell ref="I88:M88"/>
    <mergeCell ref="N88:O88"/>
    <mergeCell ref="I89:M89"/>
    <mergeCell ref="N89:O89"/>
    <mergeCell ref="I84:M84"/>
    <mergeCell ref="N84:O84"/>
    <mergeCell ref="I85:M85"/>
    <mergeCell ref="N85:O85"/>
    <mergeCell ref="I86:M86"/>
    <mergeCell ref="N86:O86"/>
    <mergeCell ref="A81:B86"/>
    <mergeCell ref="C81:D86"/>
    <mergeCell ref="E81:F86"/>
    <mergeCell ref="G81:H86"/>
    <mergeCell ref="I81:M81"/>
    <mergeCell ref="N81:O81"/>
    <mergeCell ref="I82:M82"/>
    <mergeCell ref="N82:O82"/>
    <mergeCell ref="I83:M83"/>
    <mergeCell ref="N83:O83"/>
    <mergeCell ref="I78:M78"/>
    <mergeCell ref="N78:O78"/>
    <mergeCell ref="I79:M79"/>
    <mergeCell ref="N79:O79"/>
    <mergeCell ref="I80:M80"/>
    <mergeCell ref="N80:O80"/>
    <mergeCell ref="A75:B80"/>
    <mergeCell ref="C75:D80"/>
    <mergeCell ref="E75:F80"/>
    <mergeCell ref="G75:H80"/>
    <mergeCell ref="I75:M75"/>
    <mergeCell ref="N75:O75"/>
    <mergeCell ref="I76:M76"/>
    <mergeCell ref="N76:O76"/>
    <mergeCell ref="I77:M77"/>
    <mergeCell ref="N77:O77"/>
    <mergeCell ref="I72:M72"/>
    <mergeCell ref="N72:O72"/>
    <mergeCell ref="I73:M73"/>
    <mergeCell ref="N73:O73"/>
    <mergeCell ref="I74:M74"/>
    <mergeCell ref="N74:O74"/>
    <mergeCell ref="A69:B74"/>
    <mergeCell ref="C69:D74"/>
    <mergeCell ref="E69:F74"/>
    <mergeCell ref="G69:H74"/>
    <mergeCell ref="I69:M69"/>
    <mergeCell ref="N69:O69"/>
    <mergeCell ref="I70:M70"/>
    <mergeCell ref="N70:O70"/>
    <mergeCell ref="I71:M71"/>
    <mergeCell ref="N71:O71"/>
    <mergeCell ref="I66:M66"/>
    <mergeCell ref="N66:O66"/>
    <mergeCell ref="I67:M67"/>
    <mergeCell ref="N67:O67"/>
    <mergeCell ref="I68:M68"/>
    <mergeCell ref="N68:O68"/>
    <mergeCell ref="A63:B68"/>
    <mergeCell ref="C63:D68"/>
    <mergeCell ref="E63:F68"/>
    <mergeCell ref="G63:H68"/>
    <mergeCell ref="I63:M63"/>
    <mergeCell ref="N63:O63"/>
    <mergeCell ref="I64:M64"/>
    <mergeCell ref="N64:O64"/>
    <mergeCell ref="I65:M65"/>
    <mergeCell ref="N65:O65"/>
    <mergeCell ref="I60:M60"/>
    <mergeCell ref="N60:O60"/>
    <mergeCell ref="I61:M61"/>
    <mergeCell ref="N61:O61"/>
    <mergeCell ref="I62:M62"/>
    <mergeCell ref="N62:O62"/>
    <mergeCell ref="A57:B62"/>
    <mergeCell ref="C57:D62"/>
    <mergeCell ref="E57:F62"/>
    <mergeCell ref="G57:H62"/>
    <mergeCell ref="I57:M57"/>
    <mergeCell ref="N57:O57"/>
    <mergeCell ref="I58:M58"/>
    <mergeCell ref="N58:O58"/>
    <mergeCell ref="I59:M59"/>
    <mergeCell ref="N59:O59"/>
    <mergeCell ref="A56:B56"/>
    <mergeCell ref="C56:D56"/>
    <mergeCell ref="E56:F56"/>
    <mergeCell ref="G56:H56"/>
    <mergeCell ref="I56:M56"/>
    <mergeCell ref="N56:O56"/>
    <mergeCell ref="I53:K53"/>
    <mergeCell ref="N53:O53"/>
    <mergeCell ref="A54:B54"/>
    <mergeCell ref="C54:D54"/>
    <mergeCell ref="E54:F54"/>
    <mergeCell ref="G54:H54"/>
    <mergeCell ref="I54:O54"/>
    <mergeCell ref="A47:B53"/>
    <mergeCell ref="C47:D53"/>
    <mergeCell ref="E47:F53"/>
    <mergeCell ref="G47:H53"/>
    <mergeCell ref="I50:M50"/>
    <mergeCell ref="N50:O50"/>
    <mergeCell ref="I51:O51"/>
    <mergeCell ref="I52:K52"/>
    <mergeCell ref="N52:O52"/>
    <mergeCell ref="I47:M47"/>
    <mergeCell ref="N47:O47"/>
    <mergeCell ref="I48:M48"/>
    <mergeCell ref="N48:O48"/>
    <mergeCell ref="N42:O42"/>
    <mergeCell ref="I43:M43"/>
    <mergeCell ref="N43:O43"/>
    <mergeCell ref="I44:O44"/>
    <mergeCell ref="I45:K45"/>
    <mergeCell ref="N45:O45"/>
    <mergeCell ref="I49:M49"/>
    <mergeCell ref="N49:O49"/>
    <mergeCell ref="A33:B39"/>
    <mergeCell ref="C33:D39"/>
    <mergeCell ref="E33:F39"/>
    <mergeCell ref="G33:H39"/>
    <mergeCell ref="I33:M33"/>
    <mergeCell ref="N33:O33"/>
    <mergeCell ref="I34:M34"/>
    <mergeCell ref="N34:O34"/>
    <mergeCell ref="A40:B46"/>
    <mergeCell ref="C40:D46"/>
    <mergeCell ref="E40:F46"/>
    <mergeCell ref="G40:H46"/>
    <mergeCell ref="I40:M40"/>
    <mergeCell ref="N40:O40"/>
    <mergeCell ref="I41:M41"/>
    <mergeCell ref="N41:O41"/>
    <mergeCell ref="I35:M35"/>
    <mergeCell ref="N35:O35"/>
    <mergeCell ref="I36:M36"/>
    <mergeCell ref="N36:O36"/>
    <mergeCell ref="I46:K46"/>
    <mergeCell ref="N46:O46"/>
    <mergeCell ref="I37:O37"/>
    <mergeCell ref="I38:K38"/>
    <mergeCell ref="N38:O38"/>
    <mergeCell ref="I42:M42"/>
    <mergeCell ref="N28:O28"/>
    <mergeCell ref="I29:M29"/>
    <mergeCell ref="N29:O29"/>
    <mergeCell ref="I30:O30"/>
    <mergeCell ref="I31:K31"/>
    <mergeCell ref="N31:O31"/>
    <mergeCell ref="I39:K39"/>
    <mergeCell ref="N39:O39"/>
    <mergeCell ref="A26:B32"/>
    <mergeCell ref="C26:D32"/>
    <mergeCell ref="E26:F32"/>
    <mergeCell ref="G26:H32"/>
    <mergeCell ref="I26:M26"/>
    <mergeCell ref="N26:O26"/>
    <mergeCell ref="I27:M27"/>
    <mergeCell ref="N27:O27"/>
    <mergeCell ref="I28:M28"/>
    <mergeCell ref="I32:K32"/>
    <mergeCell ref="N32:O32"/>
    <mergeCell ref="A12:C12"/>
    <mergeCell ref="D12:F12"/>
    <mergeCell ref="A14:C14"/>
    <mergeCell ref="A16:O20"/>
    <mergeCell ref="A22:O22"/>
    <mergeCell ref="A25:B25"/>
    <mergeCell ref="C25:D25"/>
    <mergeCell ref="E25:F25"/>
    <mergeCell ref="G25:H25"/>
    <mergeCell ref="I25:M25"/>
    <mergeCell ref="N25:O25"/>
    <mergeCell ref="A6:J11"/>
    <mergeCell ref="K6:L6"/>
    <mergeCell ref="M6:O6"/>
    <mergeCell ref="K8:L8"/>
    <mergeCell ref="M8:O8"/>
    <mergeCell ref="K10:L10"/>
    <mergeCell ref="A1:D1"/>
    <mergeCell ref="K1:O1"/>
    <mergeCell ref="A2:O2"/>
    <mergeCell ref="A3:O3"/>
    <mergeCell ref="A4:O4"/>
    <mergeCell ref="A5:O5"/>
  </mergeCells>
  <phoneticPr fontId="4"/>
  <dataValidations count="2">
    <dataValidation type="textLength" operator="equal" allowBlank="1" showInputMessage="1" showErrorMessage="1" errorTitle="積算内訳と金額を記載願います。" sqref="E31:F32 E38:F39 E45:F46 E52:F53" xr:uid="{12569D90-698A-4364-ACB3-0D0351968DA1}">
      <formula1>A10</formula1>
    </dataValidation>
    <dataValidation type="textLength" operator="equal" allowBlank="1" showInputMessage="1" showErrorMessage="1" errorTitle="積算内訳と金額を記載願います。" sqref="E30:F30 E37:F37 E44:F44 E51:F51" xr:uid="{3DB55A11-B8F5-48B6-B6D0-7D95F3DA5B1C}">
      <formula1>A10</formula1>
    </dataValidation>
  </dataValidations>
  <pageMargins left="0.78740157480314965" right="0.78740157480314965" top="0.59055118110236227" bottom="0.39370078740157483" header="0.51181102362204722" footer="0.51181102362204722"/>
  <pageSetup paperSize="9" orientation="portrait" blackAndWhite="1" r:id="rId1"/>
  <headerFooter alignWithMargins="0"/>
  <rowBreaks count="1" manualBreakCount="1">
    <brk id="54" max="16383" man="1"/>
  </rowBreaks>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0"/>
    <pageSetUpPr autoPageBreaks="0"/>
  </sheetPr>
  <dimension ref="A1:T48"/>
  <sheetViews>
    <sheetView showGridLines="0" topLeftCell="A2" zoomScaleNormal="100" workbookViewId="0">
      <selection activeCell="I9" sqref="I9:K9"/>
    </sheetView>
  </sheetViews>
  <sheetFormatPr defaultRowHeight="12.75" x14ac:dyDescent="0.15"/>
  <cols>
    <col min="1" max="1" width="3.25" style="79" bestFit="1" customWidth="1"/>
    <col min="2" max="2" width="13.75" style="79" customWidth="1"/>
    <col min="3" max="3" width="8.5" style="79" bestFit="1" customWidth="1"/>
    <col min="4" max="4" width="5.875" style="79" bestFit="1" customWidth="1"/>
    <col min="5" max="5" width="6.875" style="79" customWidth="1"/>
    <col min="6" max="6" width="8.75" style="79" customWidth="1"/>
    <col min="7" max="9" width="10" style="79" customWidth="1"/>
    <col min="10" max="10" width="2.5" style="79" customWidth="1"/>
    <col min="11" max="11" width="10" style="79" customWidth="1"/>
    <col min="12" max="12" width="12.5" style="57" customWidth="1"/>
    <col min="13" max="13" width="11.875" style="57" customWidth="1"/>
    <col min="14" max="14" width="3.75" style="82" customWidth="1"/>
    <col min="15" max="265" width="9" style="57"/>
    <col min="266" max="266" width="13.125" style="57" customWidth="1"/>
    <col min="267" max="269" width="12.625" style="57" customWidth="1"/>
    <col min="270" max="270" width="35.875" style="57" customWidth="1"/>
    <col min="271" max="521" width="9" style="57"/>
    <col min="522" max="522" width="13.125" style="57" customWidth="1"/>
    <col min="523" max="525" width="12.625" style="57" customWidth="1"/>
    <col min="526" max="526" width="35.875" style="57" customWidth="1"/>
    <col min="527" max="777" width="9" style="57"/>
    <col min="778" max="778" width="13.125" style="57" customWidth="1"/>
    <col min="779" max="781" width="12.625" style="57" customWidth="1"/>
    <col min="782" max="782" width="35.875" style="57" customWidth="1"/>
    <col min="783" max="1033" width="9" style="57"/>
    <col min="1034" max="1034" width="13.125" style="57" customWidth="1"/>
    <col min="1035" max="1037" width="12.625" style="57" customWidth="1"/>
    <col min="1038" max="1038" width="35.875" style="57" customWidth="1"/>
    <col min="1039" max="1289" width="9" style="57"/>
    <col min="1290" max="1290" width="13.125" style="57" customWidth="1"/>
    <col min="1291" max="1293" width="12.625" style="57" customWidth="1"/>
    <col min="1294" max="1294" width="35.875" style="57" customWidth="1"/>
    <col min="1295" max="1545" width="9" style="57"/>
    <col min="1546" max="1546" width="13.125" style="57" customWidth="1"/>
    <col min="1547" max="1549" width="12.625" style="57" customWidth="1"/>
    <col min="1550" max="1550" width="35.875" style="57" customWidth="1"/>
    <col min="1551" max="1801" width="9" style="57"/>
    <col min="1802" max="1802" width="13.125" style="57" customWidth="1"/>
    <col min="1803" max="1805" width="12.625" style="57" customWidth="1"/>
    <col min="1806" max="1806" width="35.875" style="57" customWidth="1"/>
    <col min="1807" max="2057" width="9" style="57"/>
    <col min="2058" max="2058" width="13.125" style="57" customWidth="1"/>
    <col min="2059" max="2061" width="12.625" style="57" customWidth="1"/>
    <col min="2062" max="2062" width="35.875" style="57" customWidth="1"/>
    <col min="2063" max="2313" width="9" style="57"/>
    <col min="2314" max="2314" width="13.125" style="57" customWidth="1"/>
    <col min="2315" max="2317" width="12.625" style="57" customWidth="1"/>
    <col min="2318" max="2318" width="35.875" style="57" customWidth="1"/>
    <col min="2319" max="2569" width="9" style="57"/>
    <col min="2570" max="2570" width="13.125" style="57" customWidth="1"/>
    <col min="2571" max="2573" width="12.625" style="57" customWidth="1"/>
    <col min="2574" max="2574" width="35.875" style="57" customWidth="1"/>
    <col min="2575" max="2825" width="9" style="57"/>
    <col min="2826" max="2826" width="13.125" style="57" customWidth="1"/>
    <col min="2827" max="2829" width="12.625" style="57" customWidth="1"/>
    <col min="2830" max="2830" width="35.875" style="57" customWidth="1"/>
    <col min="2831" max="3081" width="9" style="57"/>
    <col min="3082" max="3082" width="13.125" style="57" customWidth="1"/>
    <col min="3083" max="3085" width="12.625" style="57" customWidth="1"/>
    <col min="3086" max="3086" width="35.875" style="57" customWidth="1"/>
    <col min="3087" max="3337" width="9" style="57"/>
    <col min="3338" max="3338" width="13.125" style="57" customWidth="1"/>
    <col min="3339" max="3341" width="12.625" style="57" customWidth="1"/>
    <col min="3342" max="3342" width="35.875" style="57" customWidth="1"/>
    <col min="3343" max="3593" width="9" style="57"/>
    <col min="3594" max="3594" width="13.125" style="57" customWidth="1"/>
    <col min="3595" max="3597" width="12.625" style="57" customWidth="1"/>
    <col min="3598" max="3598" width="35.875" style="57" customWidth="1"/>
    <col min="3599" max="3849" width="9" style="57"/>
    <col min="3850" max="3850" width="13.125" style="57" customWidth="1"/>
    <col min="3851" max="3853" width="12.625" style="57" customWidth="1"/>
    <col min="3854" max="3854" width="35.875" style="57" customWidth="1"/>
    <col min="3855" max="4105" width="9" style="57"/>
    <col min="4106" max="4106" width="13.125" style="57" customWidth="1"/>
    <col min="4107" max="4109" width="12.625" style="57" customWidth="1"/>
    <col min="4110" max="4110" width="35.875" style="57" customWidth="1"/>
    <col min="4111" max="4361" width="9" style="57"/>
    <col min="4362" max="4362" width="13.125" style="57" customWidth="1"/>
    <col min="4363" max="4365" width="12.625" style="57" customWidth="1"/>
    <col min="4366" max="4366" width="35.875" style="57" customWidth="1"/>
    <col min="4367" max="4617" width="9" style="57"/>
    <col min="4618" max="4618" width="13.125" style="57" customWidth="1"/>
    <col min="4619" max="4621" width="12.625" style="57" customWidth="1"/>
    <col min="4622" max="4622" width="35.875" style="57" customWidth="1"/>
    <col min="4623" max="4873" width="9" style="57"/>
    <col min="4874" max="4874" width="13.125" style="57" customWidth="1"/>
    <col min="4875" max="4877" width="12.625" style="57" customWidth="1"/>
    <col min="4878" max="4878" width="35.875" style="57" customWidth="1"/>
    <col min="4879" max="5129" width="9" style="57"/>
    <col min="5130" max="5130" width="13.125" style="57" customWidth="1"/>
    <col min="5131" max="5133" width="12.625" style="57" customWidth="1"/>
    <col min="5134" max="5134" width="35.875" style="57" customWidth="1"/>
    <col min="5135" max="5385" width="9" style="57"/>
    <col min="5386" max="5386" width="13.125" style="57" customWidth="1"/>
    <col min="5387" max="5389" width="12.625" style="57" customWidth="1"/>
    <col min="5390" max="5390" width="35.875" style="57" customWidth="1"/>
    <col min="5391" max="5641" width="9" style="57"/>
    <col min="5642" max="5642" width="13.125" style="57" customWidth="1"/>
    <col min="5643" max="5645" width="12.625" style="57" customWidth="1"/>
    <col min="5646" max="5646" width="35.875" style="57" customWidth="1"/>
    <col min="5647" max="5897" width="9" style="57"/>
    <col min="5898" max="5898" width="13.125" style="57" customWidth="1"/>
    <col min="5899" max="5901" width="12.625" style="57" customWidth="1"/>
    <col min="5902" max="5902" width="35.875" style="57" customWidth="1"/>
    <col min="5903" max="6153" width="9" style="57"/>
    <col min="6154" max="6154" width="13.125" style="57" customWidth="1"/>
    <col min="6155" max="6157" width="12.625" style="57" customWidth="1"/>
    <col min="6158" max="6158" width="35.875" style="57" customWidth="1"/>
    <col min="6159" max="6409" width="9" style="57"/>
    <col min="6410" max="6410" width="13.125" style="57" customWidth="1"/>
    <col min="6411" max="6413" width="12.625" style="57" customWidth="1"/>
    <col min="6414" max="6414" width="35.875" style="57" customWidth="1"/>
    <col min="6415" max="6665" width="9" style="57"/>
    <col min="6666" max="6666" width="13.125" style="57" customWidth="1"/>
    <col min="6667" max="6669" width="12.625" style="57" customWidth="1"/>
    <col min="6670" max="6670" width="35.875" style="57" customWidth="1"/>
    <col min="6671" max="6921" width="9" style="57"/>
    <col min="6922" max="6922" width="13.125" style="57" customWidth="1"/>
    <col min="6923" max="6925" width="12.625" style="57" customWidth="1"/>
    <col min="6926" max="6926" width="35.875" style="57" customWidth="1"/>
    <col min="6927" max="7177" width="9" style="57"/>
    <col min="7178" max="7178" width="13.125" style="57" customWidth="1"/>
    <col min="7179" max="7181" width="12.625" style="57" customWidth="1"/>
    <col min="7182" max="7182" width="35.875" style="57" customWidth="1"/>
    <col min="7183" max="7433" width="9" style="57"/>
    <col min="7434" max="7434" width="13.125" style="57" customWidth="1"/>
    <col min="7435" max="7437" width="12.625" style="57" customWidth="1"/>
    <col min="7438" max="7438" width="35.875" style="57" customWidth="1"/>
    <col min="7439" max="7689" width="9" style="57"/>
    <col min="7690" max="7690" width="13.125" style="57" customWidth="1"/>
    <col min="7691" max="7693" width="12.625" style="57" customWidth="1"/>
    <col min="7694" max="7694" width="35.875" style="57" customWidth="1"/>
    <col min="7695" max="7945" width="9" style="57"/>
    <col min="7946" max="7946" width="13.125" style="57" customWidth="1"/>
    <col min="7947" max="7949" width="12.625" style="57" customWidth="1"/>
    <col min="7950" max="7950" width="35.875" style="57" customWidth="1"/>
    <col min="7951" max="8201" width="9" style="57"/>
    <col min="8202" max="8202" width="13.125" style="57" customWidth="1"/>
    <col min="8203" max="8205" width="12.625" style="57" customWidth="1"/>
    <col min="8206" max="8206" width="35.875" style="57" customWidth="1"/>
    <col min="8207" max="8457" width="9" style="57"/>
    <col min="8458" max="8458" width="13.125" style="57" customWidth="1"/>
    <col min="8459" max="8461" width="12.625" style="57" customWidth="1"/>
    <col min="8462" max="8462" width="35.875" style="57" customWidth="1"/>
    <col min="8463" max="8713" width="9" style="57"/>
    <col min="8714" max="8714" width="13.125" style="57" customWidth="1"/>
    <col min="8715" max="8717" width="12.625" style="57" customWidth="1"/>
    <col min="8718" max="8718" width="35.875" style="57" customWidth="1"/>
    <col min="8719" max="8969" width="9" style="57"/>
    <col min="8970" max="8970" width="13.125" style="57" customWidth="1"/>
    <col min="8971" max="8973" width="12.625" style="57" customWidth="1"/>
    <col min="8974" max="8974" width="35.875" style="57" customWidth="1"/>
    <col min="8975" max="9225" width="9" style="57"/>
    <col min="9226" max="9226" width="13.125" style="57" customWidth="1"/>
    <col min="9227" max="9229" width="12.625" style="57" customWidth="1"/>
    <col min="9230" max="9230" width="35.875" style="57" customWidth="1"/>
    <col min="9231" max="9481" width="9" style="57"/>
    <col min="9482" max="9482" width="13.125" style="57" customWidth="1"/>
    <col min="9483" max="9485" width="12.625" style="57" customWidth="1"/>
    <col min="9486" max="9486" width="35.875" style="57" customWidth="1"/>
    <col min="9487" max="9737" width="9" style="57"/>
    <col min="9738" max="9738" width="13.125" style="57" customWidth="1"/>
    <col min="9739" max="9741" width="12.625" style="57" customWidth="1"/>
    <col min="9742" max="9742" width="35.875" style="57" customWidth="1"/>
    <col min="9743" max="9993" width="9" style="57"/>
    <col min="9994" max="9994" width="13.125" style="57" customWidth="1"/>
    <col min="9995" max="9997" width="12.625" style="57" customWidth="1"/>
    <col min="9998" max="9998" width="35.875" style="57" customWidth="1"/>
    <col min="9999" max="10249" width="9" style="57"/>
    <col min="10250" max="10250" width="13.125" style="57" customWidth="1"/>
    <col min="10251" max="10253" width="12.625" style="57" customWidth="1"/>
    <col min="10254" max="10254" width="35.875" style="57" customWidth="1"/>
    <col min="10255" max="10505" width="9" style="57"/>
    <col min="10506" max="10506" width="13.125" style="57" customWidth="1"/>
    <col min="10507" max="10509" width="12.625" style="57" customWidth="1"/>
    <col min="10510" max="10510" width="35.875" style="57" customWidth="1"/>
    <col min="10511" max="10761" width="9" style="57"/>
    <col min="10762" max="10762" width="13.125" style="57" customWidth="1"/>
    <col min="10763" max="10765" width="12.625" style="57" customWidth="1"/>
    <col min="10766" max="10766" width="35.875" style="57" customWidth="1"/>
    <col min="10767" max="11017" width="9" style="57"/>
    <col min="11018" max="11018" width="13.125" style="57" customWidth="1"/>
    <col min="11019" max="11021" width="12.625" style="57" customWidth="1"/>
    <col min="11022" max="11022" width="35.875" style="57" customWidth="1"/>
    <col min="11023" max="11273" width="9" style="57"/>
    <col min="11274" max="11274" width="13.125" style="57" customWidth="1"/>
    <col min="11275" max="11277" width="12.625" style="57" customWidth="1"/>
    <col min="11278" max="11278" width="35.875" style="57" customWidth="1"/>
    <col min="11279" max="11529" width="9" style="57"/>
    <col min="11530" max="11530" width="13.125" style="57" customWidth="1"/>
    <col min="11531" max="11533" width="12.625" style="57" customWidth="1"/>
    <col min="11534" max="11534" width="35.875" style="57" customWidth="1"/>
    <col min="11535" max="11785" width="9" style="57"/>
    <col min="11786" max="11786" width="13.125" style="57" customWidth="1"/>
    <col min="11787" max="11789" width="12.625" style="57" customWidth="1"/>
    <col min="11790" max="11790" width="35.875" style="57" customWidth="1"/>
    <col min="11791" max="12041" width="9" style="57"/>
    <col min="12042" max="12042" width="13.125" style="57" customWidth="1"/>
    <col min="12043" max="12045" width="12.625" style="57" customWidth="1"/>
    <col min="12046" max="12046" width="35.875" style="57" customWidth="1"/>
    <col min="12047" max="12297" width="9" style="57"/>
    <col min="12298" max="12298" width="13.125" style="57" customWidth="1"/>
    <col min="12299" max="12301" width="12.625" style="57" customWidth="1"/>
    <col min="12302" max="12302" width="35.875" style="57" customWidth="1"/>
    <col min="12303" max="12553" width="9" style="57"/>
    <col min="12554" max="12554" width="13.125" style="57" customWidth="1"/>
    <col min="12555" max="12557" width="12.625" style="57" customWidth="1"/>
    <col min="12558" max="12558" width="35.875" style="57" customWidth="1"/>
    <col min="12559" max="12809" width="9" style="57"/>
    <col min="12810" max="12810" width="13.125" style="57" customWidth="1"/>
    <col min="12811" max="12813" width="12.625" style="57" customWidth="1"/>
    <col min="12814" max="12814" width="35.875" style="57" customWidth="1"/>
    <col min="12815" max="13065" width="9" style="57"/>
    <col min="13066" max="13066" width="13.125" style="57" customWidth="1"/>
    <col min="13067" max="13069" width="12.625" style="57" customWidth="1"/>
    <col min="13070" max="13070" width="35.875" style="57" customWidth="1"/>
    <col min="13071" max="13321" width="9" style="57"/>
    <col min="13322" max="13322" width="13.125" style="57" customWidth="1"/>
    <col min="13323" max="13325" width="12.625" style="57" customWidth="1"/>
    <col min="13326" max="13326" width="35.875" style="57" customWidth="1"/>
    <col min="13327" max="13577" width="9" style="57"/>
    <col min="13578" max="13578" width="13.125" style="57" customWidth="1"/>
    <col min="13579" max="13581" width="12.625" style="57" customWidth="1"/>
    <col min="13582" max="13582" width="35.875" style="57" customWidth="1"/>
    <col min="13583" max="13833" width="9" style="57"/>
    <col min="13834" max="13834" width="13.125" style="57" customWidth="1"/>
    <col min="13835" max="13837" width="12.625" style="57" customWidth="1"/>
    <col min="13838" max="13838" width="35.875" style="57" customWidth="1"/>
    <col min="13839" max="14089" width="9" style="57"/>
    <col min="14090" max="14090" width="13.125" style="57" customWidth="1"/>
    <col min="14091" max="14093" width="12.625" style="57" customWidth="1"/>
    <col min="14094" max="14094" width="35.875" style="57" customWidth="1"/>
    <col min="14095" max="14345" width="9" style="57"/>
    <col min="14346" max="14346" width="13.125" style="57" customWidth="1"/>
    <col min="14347" max="14349" width="12.625" style="57" customWidth="1"/>
    <col min="14350" max="14350" width="35.875" style="57" customWidth="1"/>
    <col min="14351" max="14601" width="9" style="57"/>
    <col min="14602" max="14602" width="13.125" style="57" customWidth="1"/>
    <col min="14603" max="14605" width="12.625" style="57" customWidth="1"/>
    <col min="14606" max="14606" width="35.875" style="57" customWidth="1"/>
    <col min="14607" max="14857" width="9" style="57"/>
    <col min="14858" max="14858" width="13.125" style="57" customWidth="1"/>
    <col min="14859" max="14861" width="12.625" style="57" customWidth="1"/>
    <col min="14862" max="14862" width="35.875" style="57" customWidth="1"/>
    <col min="14863" max="15113" width="9" style="57"/>
    <col min="15114" max="15114" width="13.125" style="57" customWidth="1"/>
    <col min="15115" max="15117" width="12.625" style="57" customWidth="1"/>
    <col min="15118" max="15118" width="35.875" style="57" customWidth="1"/>
    <col min="15119" max="15369" width="9" style="57"/>
    <col min="15370" max="15370" width="13.125" style="57" customWidth="1"/>
    <col min="15371" max="15373" width="12.625" style="57" customWidth="1"/>
    <col min="15374" max="15374" width="35.875" style="57" customWidth="1"/>
    <col min="15375" max="15625" width="9" style="57"/>
    <col min="15626" max="15626" width="13.125" style="57" customWidth="1"/>
    <col min="15627" max="15629" width="12.625" style="57" customWidth="1"/>
    <col min="15630" max="15630" width="35.875" style="57" customWidth="1"/>
    <col min="15631" max="15881" width="9" style="57"/>
    <col min="15882" max="15882" width="13.125" style="57" customWidth="1"/>
    <col min="15883" max="15885" width="12.625" style="57" customWidth="1"/>
    <col min="15886" max="15886" width="35.875" style="57" customWidth="1"/>
    <col min="15887" max="16137" width="9" style="57"/>
    <col min="16138" max="16138" width="13.125" style="57" customWidth="1"/>
    <col min="16139" max="16141" width="12.625" style="57" customWidth="1"/>
    <col min="16142" max="16142" width="35.875" style="57" customWidth="1"/>
    <col min="16143" max="16384" width="9" style="57"/>
  </cols>
  <sheetData>
    <row r="1" spans="1:20" customFormat="1" ht="17.25" x14ac:dyDescent="0.15">
      <c r="A1" s="306" t="s">
        <v>329</v>
      </c>
      <c r="B1" s="306"/>
      <c r="C1" s="306"/>
      <c r="D1" s="306"/>
      <c r="E1" s="3"/>
      <c r="F1" s="3"/>
      <c r="G1" s="79"/>
      <c r="H1" s="219" t="s">
        <v>474</v>
      </c>
      <c r="I1" s="219"/>
      <c r="J1" s="219"/>
      <c r="K1" s="219"/>
      <c r="L1" s="57"/>
      <c r="M1" s="57"/>
      <c r="N1" s="52"/>
    </row>
    <row r="2" spans="1:20" s="14" customFormat="1" ht="28.5" customHeight="1" x14ac:dyDescent="0.15">
      <c r="A2" s="227" t="s">
        <v>428</v>
      </c>
      <c r="B2" s="227"/>
      <c r="C2" s="227"/>
      <c r="D2" s="227"/>
      <c r="E2" s="227"/>
      <c r="F2" s="227"/>
      <c r="G2" s="227"/>
      <c r="H2" s="227"/>
      <c r="I2" s="227"/>
      <c r="J2" s="227"/>
      <c r="K2" s="227"/>
      <c r="L2" s="45"/>
      <c r="M2" s="45"/>
      <c r="N2" s="45"/>
      <c r="O2" s="45"/>
      <c r="P2" s="45"/>
      <c r="Q2" s="45"/>
      <c r="R2" s="45"/>
      <c r="S2" s="45"/>
      <c r="T2" s="45"/>
    </row>
    <row r="3" spans="1:20" ht="48" customHeight="1" x14ac:dyDescent="0.15">
      <c r="A3" s="598" t="s">
        <v>479</v>
      </c>
      <c r="B3" s="598"/>
      <c r="C3" s="598"/>
      <c r="D3" s="598"/>
      <c r="E3" s="598"/>
      <c r="F3" s="598"/>
      <c r="G3" s="598"/>
      <c r="H3" s="598"/>
      <c r="I3" s="598"/>
      <c r="J3" s="598"/>
      <c r="K3" s="598"/>
      <c r="L3" s="55"/>
      <c r="M3" s="56"/>
      <c r="N3" s="56"/>
    </row>
    <row r="4" spans="1:20" ht="18.75" customHeight="1" x14ac:dyDescent="0.15">
      <c r="A4" s="599" t="s">
        <v>430</v>
      </c>
      <c r="B4" s="599"/>
      <c r="C4" s="599"/>
      <c r="D4" s="599"/>
      <c r="E4" s="599"/>
      <c r="F4" s="599"/>
      <c r="G4" s="599"/>
      <c r="H4" s="599"/>
      <c r="I4" s="599"/>
      <c r="J4" s="599"/>
      <c r="K4" s="599"/>
      <c r="L4" s="58"/>
      <c r="M4" s="56"/>
      <c r="N4" s="56"/>
    </row>
    <row r="5" spans="1:20" ht="18.75" customHeight="1" x14ac:dyDescent="0.15">
      <c r="A5" s="599"/>
      <c r="B5" s="599"/>
      <c r="C5" s="599"/>
      <c r="D5" s="599"/>
      <c r="E5" s="599"/>
      <c r="F5" s="599"/>
      <c r="G5" s="599"/>
      <c r="H5" s="599"/>
      <c r="I5" s="599"/>
      <c r="J5" s="599"/>
      <c r="K5" s="599"/>
      <c r="L5" s="58"/>
      <c r="M5" s="56"/>
      <c r="N5" s="56"/>
    </row>
    <row r="6" spans="1:20" ht="18.75" customHeight="1" x14ac:dyDescent="0.15">
      <c r="A6" s="600" t="s">
        <v>429</v>
      </c>
      <c r="B6" s="600"/>
      <c r="C6" s="600"/>
      <c r="D6" s="600"/>
      <c r="E6" s="600"/>
      <c r="F6" s="600"/>
      <c r="G6" s="600"/>
      <c r="H6" s="600"/>
      <c r="I6" s="600"/>
      <c r="J6" s="600"/>
      <c r="K6" s="600"/>
      <c r="L6" s="59"/>
      <c r="M6" s="56"/>
      <c r="N6" s="56"/>
    </row>
    <row r="7" spans="1:20" ht="18.75" customHeight="1" x14ac:dyDescent="0.15">
      <c r="A7" s="600" t="s">
        <v>289</v>
      </c>
      <c r="B7" s="600"/>
      <c r="C7" s="600"/>
      <c r="D7" s="600"/>
      <c r="E7" s="600"/>
      <c r="F7" s="600"/>
      <c r="G7" s="600"/>
      <c r="H7" s="600"/>
      <c r="I7" s="600"/>
      <c r="J7" s="600"/>
      <c r="K7" s="600"/>
      <c r="L7" s="59"/>
      <c r="M7" s="56"/>
      <c r="N7" s="56"/>
    </row>
    <row r="8" spans="1:20" x14ac:dyDescent="0.15">
      <c r="A8" s="601"/>
      <c r="B8" s="601"/>
      <c r="C8" s="601"/>
      <c r="D8" s="601"/>
      <c r="E8" s="601"/>
      <c r="F8" s="601"/>
      <c r="G8" s="601"/>
      <c r="H8" s="601"/>
      <c r="I8" s="601"/>
      <c r="J8" s="601"/>
      <c r="K8" s="601"/>
      <c r="L8" s="60"/>
      <c r="M8" s="56"/>
      <c r="N8" s="56"/>
    </row>
    <row r="9" spans="1:20" s="52" customFormat="1" ht="18.75" customHeight="1" x14ac:dyDescent="0.15">
      <c r="A9" s="60"/>
      <c r="B9" s="60"/>
      <c r="C9" s="60"/>
      <c r="D9" s="60"/>
      <c r="E9" s="60"/>
      <c r="F9" s="60"/>
      <c r="G9" s="60"/>
      <c r="H9" s="144" t="s">
        <v>375</v>
      </c>
      <c r="I9" s="486" t="str">
        <f>IF('調査一覧（締切）'!$C$6=0,"",'調査一覧（締切）'!$C$6)</f>
        <v/>
      </c>
      <c r="J9" s="486"/>
      <c r="K9" s="486"/>
      <c r="L9" s="60"/>
    </row>
    <row r="10" spans="1:20" s="52" customFormat="1" ht="9.75" customHeight="1" x14ac:dyDescent="0.15">
      <c r="A10" s="60"/>
      <c r="B10" s="60"/>
      <c r="C10" s="60"/>
      <c r="D10" s="60"/>
      <c r="E10" s="60"/>
      <c r="F10" s="60"/>
      <c r="G10" s="60"/>
      <c r="H10" s="53"/>
      <c r="I10" s="54"/>
      <c r="J10" s="54"/>
      <c r="K10" s="54"/>
      <c r="L10" s="60"/>
    </row>
    <row r="11" spans="1:20" s="52" customFormat="1" ht="18.75" customHeight="1" x14ac:dyDescent="0.15">
      <c r="A11" s="60"/>
      <c r="B11" s="60"/>
      <c r="C11" s="60"/>
      <c r="D11" s="60"/>
      <c r="E11" s="60"/>
      <c r="F11" s="60"/>
      <c r="G11" s="60"/>
      <c r="H11" s="61" t="s">
        <v>247</v>
      </c>
      <c r="I11" s="487"/>
      <c r="J11" s="487"/>
      <c r="K11" s="487"/>
      <c r="L11" s="60"/>
    </row>
    <row r="12" spans="1:20" s="52" customFormat="1" ht="9.75" customHeight="1" x14ac:dyDescent="0.15">
      <c r="A12" s="60"/>
      <c r="B12" s="60"/>
      <c r="C12" s="60"/>
      <c r="D12" s="60"/>
      <c r="E12" s="60"/>
      <c r="F12" s="60"/>
      <c r="G12" s="60"/>
      <c r="H12" s="53"/>
      <c r="I12" s="54"/>
      <c r="J12" s="54"/>
      <c r="K12" s="54"/>
      <c r="L12" s="60"/>
      <c r="M12" s="142"/>
    </row>
    <row r="13" spans="1:20" s="52" customFormat="1" ht="18.75" customHeight="1" x14ac:dyDescent="0.15">
      <c r="A13" s="60"/>
      <c r="B13" s="60"/>
      <c r="C13" s="60"/>
      <c r="D13" s="60"/>
      <c r="E13" s="60"/>
      <c r="F13" s="60"/>
      <c r="G13" s="60"/>
      <c r="H13" s="61" t="s">
        <v>248</v>
      </c>
      <c r="I13" s="139" t="s">
        <v>371</v>
      </c>
      <c r="J13" s="140" t="s">
        <v>373</v>
      </c>
      <c r="K13" s="139" t="s">
        <v>372</v>
      </c>
      <c r="L13" s="60"/>
    </row>
    <row r="14" spans="1:20" x14ac:dyDescent="0.15">
      <c r="A14" s="600"/>
      <c r="B14" s="600"/>
      <c r="C14" s="600"/>
      <c r="D14" s="600"/>
      <c r="E14" s="600"/>
      <c r="F14" s="600"/>
      <c r="G14" s="600"/>
      <c r="H14" s="600"/>
      <c r="I14" s="600"/>
      <c r="J14" s="600"/>
      <c r="K14" s="600"/>
      <c r="L14" s="59"/>
      <c r="M14" s="56"/>
      <c r="N14" s="56"/>
    </row>
    <row r="15" spans="1:20" ht="18.75" customHeight="1" x14ac:dyDescent="0.15">
      <c r="A15" s="605" t="s">
        <v>290</v>
      </c>
      <c r="B15" s="605"/>
      <c r="C15" s="605"/>
      <c r="D15" s="605"/>
      <c r="E15" s="605"/>
      <c r="F15" s="605"/>
      <c r="G15" s="605"/>
      <c r="H15" s="62"/>
      <c r="I15" s="62"/>
      <c r="J15" s="62"/>
      <c r="K15" s="63"/>
      <c r="L15" s="63"/>
      <c r="M15" s="63"/>
      <c r="N15" s="63"/>
    </row>
    <row r="16" spans="1:20" ht="18.75" customHeight="1" x14ac:dyDescent="0.15">
      <c r="A16" s="606"/>
      <c r="B16" s="608" t="s">
        <v>291</v>
      </c>
      <c r="C16" s="610" t="s">
        <v>292</v>
      </c>
      <c r="D16" s="611"/>
      <c r="E16" s="611"/>
      <c r="F16" s="612"/>
      <c r="G16" s="613" t="s">
        <v>293</v>
      </c>
      <c r="H16" s="614"/>
      <c r="I16" s="615"/>
      <c r="J16" s="625" t="s">
        <v>294</v>
      </c>
      <c r="K16" s="626"/>
      <c r="L16" s="63"/>
      <c r="M16" s="63"/>
      <c r="N16" s="63"/>
    </row>
    <row r="17" spans="1:14" ht="18.75" customHeight="1" x14ac:dyDescent="0.15">
      <c r="A17" s="607"/>
      <c r="B17" s="609"/>
      <c r="C17" s="64" t="s">
        <v>295</v>
      </c>
      <c r="D17" s="64" t="s">
        <v>296</v>
      </c>
      <c r="E17" s="65" t="s">
        <v>297</v>
      </c>
      <c r="F17" s="64" t="s">
        <v>298</v>
      </c>
      <c r="G17" s="616"/>
      <c r="H17" s="617"/>
      <c r="I17" s="618"/>
      <c r="J17" s="627"/>
      <c r="K17" s="628"/>
      <c r="L17" s="63"/>
      <c r="M17" s="63"/>
      <c r="N17" s="63"/>
    </row>
    <row r="18" spans="1:14" ht="18.75" customHeight="1" x14ac:dyDescent="0.15">
      <c r="A18" s="66" t="s">
        <v>299</v>
      </c>
      <c r="B18" s="67" t="s">
        <v>300</v>
      </c>
      <c r="C18" s="67" t="s">
        <v>301</v>
      </c>
      <c r="D18" s="68">
        <v>3000</v>
      </c>
      <c r="E18" s="68">
        <v>300</v>
      </c>
      <c r="F18" s="69">
        <f>SUM(D18*E18)</f>
        <v>900000</v>
      </c>
      <c r="G18" s="619" t="s">
        <v>302</v>
      </c>
      <c r="H18" s="620"/>
      <c r="I18" s="621"/>
      <c r="J18" s="594" t="s">
        <v>303</v>
      </c>
      <c r="K18" s="595"/>
      <c r="L18" s="63"/>
      <c r="M18" s="63"/>
      <c r="N18" s="63"/>
    </row>
    <row r="19" spans="1:14" ht="18.75" customHeight="1" x14ac:dyDescent="0.15">
      <c r="A19" s="70" t="s">
        <v>304</v>
      </c>
      <c r="B19" s="71"/>
      <c r="C19" s="71"/>
      <c r="D19" s="72"/>
      <c r="E19" s="72"/>
      <c r="F19" s="73">
        <f t="shared" ref="F19:F23" si="0">SUM(D19*E19)</f>
        <v>0</v>
      </c>
      <c r="G19" s="622"/>
      <c r="H19" s="623"/>
      <c r="I19" s="624"/>
      <c r="J19" s="592"/>
      <c r="K19" s="593"/>
      <c r="L19" s="63"/>
      <c r="M19" s="63"/>
      <c r="N19" s="63"/>
    </row>
    <row r="20" spans="1:14" ht="18.75" customHeight="1" x14ac:dyDescent="0.15">
      <c r="A20" s="70" t="s">
        <v>305</v>
      </c>
      <c r="B20" s="71"/>
      <c r="C20" s="71"/>
      <c r="D20" s="72"/>
      <c r="E20" s="72"/>
      <c r="F20" s="73">
        <f t="shared" si="0"/>
        <v>0</v>
      </c>
      <c r="G20" s="622"/>
      <c r="H20" s="623"/>
      <c r="I20" s="624"/>
      <c r="J20" s="592"/>
      <c r="K20" s="593"/>
      <c r="L20" s="63"/>
      <c r="M20" s="63"/>
      <c r="N20" s="63"/>
    </row>
    <row r="21" spans="1:14" ht="18.75" customHeight="1" x14ac:dyDescent="0.15">
      <c r="A21" s="70" t="s">
        <v>306</v>
      </c>
      <c r="B21" s="71"/>
      <c r="C21" s="71"/>
      <c r="D21" s="72"/>
      <c r="E21" s="72"/>
      <c r="F21" s="73">
        <f t="shared" si="0"/>
        <v>0</v>
      </c>
      <c r="G21" s="622"/>
      <c r="H21" s="623"/>
      <c r="I21" s="624"/>
      <c r="J21" s="592"/>
      <c r="K21" s="593"/>
      <c r="L21" s="63"/>
      <c r="M21" s="63"/>
      <c r="N21" s="63"/>
    </row>
    <row r="22" spans="1:14" ht="18.75" customHeight="1" x14ac:dyDescent="0.15">
      <c r="A22" s="70" t="s">
        <v>307</v>
      </c>
      <c r="B22" s="71"/>
      <c r="C22" s="71"/>
      <c r="D22" s="72"/>
      <c r="E22" s="72"/>
      <c r="F22" s="73">
        <f t="shared" si="0"/>
        <v>0</v>
      </c>
      <c r="G22" s="622"/>
      <c r="H22" s="623"/>
      <c r="I22" s="624"/>
      <c r="J22" s="592"/>
      <c r="K22" s="593"/>
      <c r="L22" s="63"/>
      <c r="M22" s="63"/>
      <c r="N22" s="63"/>
    </row>
    <row r="23" spans="1:14" ht="18.75" customHeight="1" x14ac:dyDescent="0.15">
      <c r="A23" s="74" t="s">
        <v>308</v>
      </c>
      <c r="B23" s="75"/>
      <c r="C23" s="75"/>
      <c r="D23" s="76"/>
      <c r="E23" s="76"/>
      <c r="F23" s="77">
        <f t="shared" si="0"/>
        <v>0</v>
      </c>
      <c r="G23" s="602"/>
      <c r="H23" s="603"/>
      <c r="I23" s="604"/>
      <c r="J23" s="596"/>
      <c r="K23" s="597"/>
      <c r="L23" s="63"/>
      <c r="M23" s="63"/>
      <c r="N23" s="63"/>
    </row>
    <row r="24" spans="1:14" ht="13.5" customHeight="1" x14ac:dyDescent="0.15">
      <c r="A24" s="57"/>
      <c r="B24" s="63"/>
      <c r="C24" s="63"/>
      <c r="D24" s="63"/>
      <c r="E24" s="63"/>
      <c r="F24" s="63"/>
      <c r="G24" s="63"/>
      <c r="H24" s="63"/>
      <c r="I24" s="63"/>
      <c r="J24" s="63"/>
      <c r="K24" s="63"/>
      <c r="L24" s="63"/>
      <c r="M24" s="63"/>
      <c r="N24" s="63"/>
    </row>
    <row r="25" spans="1:14" ht="13.5" customHeight="1" x14ac:dyDescent="0.15">
      <c r="A25" s="57"/>
      <c r="B25" s="63"/>
      <c r="C25" s="63"/>
      <c r="D25" s="63"/>
      <c r="E25" s="63"/>
      <c r="F25" s="63"/>
      <c r="G25" s="63"/>
      <c r="H25" s="63"/>
      <c r="I25" s="63"/>
      <c r="J25" s="63"/>
      <c r="K25" s="63"/>
      <c r="L25" s="63"/>
      <c r="M25" s="63"/>
      <c r="N25" s="63"/>
    </row>
    <row r="26" spans="1:14" ht="18.75" customHeight="1" x14ac:dyDescent="0.15">
      <c r="A26" s="629" t="s">
        <v>309</v>
      </c>
      <c r="B26" s="629"/>
      <c r="C26" s="629"/>
      <c r="D26" s="629"/>
      <c r="E26" s="629"/>
      <c r="F26" s="629"/>
      <c r="G26" s="629"/>
      <c r="H26" s="629"/>
      <c r="I26" s="629"/>
      <c r="J26" s="629"/>
      <c r="K26" s="629"/>
      <c r="L26" s="62"/>
      <c r="M26" s="63"/>
      <c r="N26" s="63"/>
    </row>
    <row r="27" spans="1:14" ht="18.75" customHeight="1" x14ac:dyDescent="0.15">
      <c r="A27" s="606"/>
      <c r="B27" s="608" t="s">
        <v>291</v>
      </c>
      <c r="C27" s="610" t="s">
        <v>292</v>
      </c>
      <c r="D27" s="611"/>
      <c r="E27" s="611"/>
      <c r="F27" s="612"/>
      <c r="G27" s="613" t="s">
        <v>293</v>
      </c>
      <c r="H27" s="614"/>
      <c r="I27" s="615"/>
      <c r="J27" s="625" t="s">
        <v>294</v>
      </c>
      <c r="K27" s="626"/>
      <c r="L27" s="63"/>
      <c r="M27" s="63"/>
      <c r="N27" s="63"/>
    </row>
    <row r="28" spans="1:14" ht="18.75" customHeight="1" x14ac:dyDescent="0.15">
      <c r="A28" s="607"/>
      <c r="B28" s="609"/>
      <c r="C28" s="64" t="s">
        <v>295</v>
      </c>
      <c r="D28" s="64" t="s">
        <v>296</v>
      </c>
      <c r="E28" s="65" t="s">
        <v>297</v>
      </c>
      <c r="F28" s="64" t="s">
        <v>298</v>
      </c>
      <c r="G28" s="616"/>
      <c r="H28" s="617"/>
      <c r="I28" s="618"/>
      <c r="J28" s="627"/>
      <c r="K28" s="628"/>
      <c r="L28" s="63"/>
      <c r="M28" s="63"/>
      <c r="N28" s="63"/>
    </row>
    <row r="29" spans="1:14" ht="18.75" customHeight="1" x14ac:dyDescent="0.15">
      <c r="A29" s="66" t="s">
        <v>299</v>
      </c>
      <c r="B29" s="67" t="s">
        <v>310</v>
      </c>
      <c r="C29" s="67" t="s">
        <v>311</v>
      </c>
      <c r="D29" s="69">
        <v>50</v>
      </c>
      <c r="E29" s="69">
        <v>30</v>
      </c>
      <c r="F29" s="69">
        <f>SUM(D29*E29)</f>
        <v>1500</v>
      </c>
      <c r="G29" s="619" t="s">
        <v>312</v>
      </c>
      <c r="H29" s="620"/>
      <c r="I29" s="621"/>
      <c r="J29" s="594" t="s">
        <v>313</v>
      </c>
      <c r="K29" s="595"/>
      <c r="L29" s="63"/>
      <c r="M29" s="63"/>
      <c r="N29" s="63"/>
    </row>
    <row r="30" spans="1:14" ht="18.75" customHeight="1" x14ac:dyDescent="0.15">
      <c r="A30" s="70" t="s">
        <v>314</v>
      </c>
      <c r="B30" s="71"/>
      <c r="C30" s="71"/>
      <c r="D30" s="72"/>
      <c r="E30" s="72"/>
      <c r="F30" s="73">
        <f t="shared" ref="F30:F34" si="1">SUM(D30*E30)</f>
        <v>0</v>
      </c>
      <c r="G30" s="622"/>
      <c r="H30" s="623"/>
      <c r="I30" s="624"/>
      <c r="J30" s="592"/>
      <c r="K30" s="593"/>
      <c r="L30" s="63"/>
      <c r="M30" s="63"/>
      <c r="N30" s="63"/>
    </row>
    <row r="31" spans="1:14" ht="18.75" customHeight="1" x14ac:dyDescent="0.15">
      <c r="A31" s="70" t="s">
        <v>305</v>
      </c>
      <c r="B31" s="71"/>
      <c r="C31" s="71"/>
      <c r="D31" s="72"/>
      <c r="E31" s="72"/>
      <c r="F31" s="73">
        <f t="shared" si="1"/>
        <v>0</v>
      </c>
      <c r="G31" s="622"/>
      <c r="H31" s="623"/>
      <c r="I31" s="624"/>
      <c r="J31" s="592"/>
      <c r="K31" s="593"/>
      <c r="L31" s="63"/>
      <c r="M31" s="63"/>
      <c r="N31" s="63"/>
    </row>
    <row r="32" spans="1:14" ht="18.75" customHeight="1" x14ac:dyDescent="0.15">
      <c r="A32" s="70" t="s">
        <v>315</v>
      </c>
      <c r="B32" s="71"/>
      <c r="C32" s="71"/>
      <c r="D32" s="72"/>
      <c r="E32" s="72"/>
      <c r="F32" s="73">
        <f t="shared" si="1"/>
        <v>0</v>
      </c>
      <c r="G32" s="622"/>
      <c r="H32" s="623"/>
      <c r="I32" s="624"/>
      <c r="J32" s="592"/>
      <c r="K32" s="593"/>
      <c r="L32" s="63"/>
      <c r="M32" s="63"/>
      <c r="N32" s="63"/>
    </row>
    <row r="33" spans="1:14" ht="18.75" customHeight="1" x14ac:dyDescent="0.15">
      <c r="A33" s="70" t="s">
        <v>307</v>
      </c>
      <c r="B33" s="71"/>
      <c r="C33" s="71"/>
      <c r="D33" s="72"/>
      <c r="E33" s="72"/>
      <c r="F33" s="73">
        <f t="shared" si="1"/>
        <v>0</v>
      </c>
      <c r="G33" s="622"/>
      <c r="H33" s="623"/>
      <c r="I33" s="624"/>
      <c r="J33" s="592"/>
      <c r="K33" s="593"/>
      <c r="L33" s="63"/>
      <c r="M33" s="63"/>
      <c r="N33" s="63"/>
    </row>
    <row r="34" spans="1:14" ht="18.75" customHeight="1" x14ac:dyDescent="0.15">
      <c r="A34" s="74" t="s">
        <v>316</v>
      </c>
      <c r="B34" s="75"/>
      <c r="C34" s="75"/>
      <c r="D34" s="76"/>
      <c r="E34" s="76"/>
      <c r="F34" s="77">
        <f t="shared" si="1"/>
        <v>0</v>
      </c>
      <c r="G34" s="602"/>
      <c r="H34" s="603"/>
      <c r="I34" s="604"/>
      <c r="J34" s="596"/>
      <c r="K34" s="597"/>
      <c r="L34" s="63"/>
      <c r="M34" s="63"/>
      <c r="N34" s="63"/>
    </row>
    <row r="35" spans="1:14" ht="13.5" customHeight="1" x14ac:dyDescent="0.15">
      <c r="A35" s="57"/>
      <c r="B35" s="63"/>
      <c r="C35" s="63"/>
      <c r="D35" s="63"/>
      <c r="E35" s="63"/>
      <c r="F35" s="63"/>
      <c r="G35" s="63"/>
      <c r="H35" s="63"/>
      <c r="I35" s="63"/>
      <c r="J35" s="63"/>
      <c r="K35" s="63"/>
      <c r="L35" s="63"/>
      <c r="M35" s="63"/>
      <c r="N35" s="63"/>
    </row>
    <row r="36" spans="1:14" ht="13.5" customHeight="1" x14ac:dyDescent="0.15">
      <c r="A36" s="57"/>
      <c r="B36" s="63"/>
      <c r="C36" s="63"/>
      <c r="D36" s="63"/>
      <c r="E36" s="63"/>
      <c r="F36" s="63"/>
      <c r="G36" s="63"/>
      <c r="H36" s="63"/>
      <c r="I36" s="63"/>
      <c r="J36" s="63"/>
      <c r="K36" s="63"/>
      <c r="L36" s="63"/>
      <c r="M36" s="63"/>
      <c r="N36" s="63"/>
    </row>
    <row r="37" spans="1:14" ht="18.75" customHeight="1" x14ac:dyDescent="0.15">
      <c r="A37" s="629" t="s">
        <v>317</v>
      </c>
      <c r="B37" s="629"/>
      <c r="C37" s="629"/>
      <c r="D37" s="629"/>
      <c r="E37" s="629"/>
      <c r="F37" s="629"/>
      <c r="G37" s="629"/>
      <c r="H37" s="629"/>
      <c r="I37" s="629"/>
      <c r="J37" s="629"/>
      <c r="K37" s="629"/>
      <c r="L37" s="62"/>
      <c r="M37" s="63"/>
      <c r="N37" s="63"/>
    </row>
    <row r="38" spans="1:14" ht="18.75" customHeight="1" x14ac:dyDescent="0.15">
      <c r="A38" s="606"/>
      <c r="B38" s="608" t="s">
        <v>291</v>
      </c>
      <c r="C38" s="610" t="s">
        <v>292</v>
      </c>
      <c r="D38" s="611"/>
      <c r="E38" s="611"/>
      <c r="F38" s="612"/>
      <c r="G38" s="613" t="s">
        <v>293</v>
      </c>
      <c r="H38" s="614"/>
      <c r="I38" s="615"/>
      <c r="J38" s="625" t="s">
        <v>294</v>
      </c>
      <c r="K38" s="626"/>
      <c r="L38" s="63"/>
      <c r="M38" s="63"/>
      <c r="N38" s="63"/>
    </row>
    <row r="39" spans="1:14" ht="18.75" customHeight="1" x14ac:dyDescent="0.15">
      <c r="A39" s="607"/>
      <c r="B39" s="609"/>
      <c r="C39" s="64" t="s">
        <v>295</v>
      </c>
      <c r="D39" s="64" t="s">
        <v>296</v>
      </c>
      <c r="E39" s="65" t="s">
        <v>297</v>
      </c>
      <c r="F39" s="64" t="s">
        <v>298</v>
      </c>
      <c r="G39" s="616"/>
      <c r="H39" s="617"/>
      <c r="I39" s="618"/>
      <c r="J39" s="627"/>
      <c r="K39" s="628"/>
      <c r="L39" s="63"/>
      <c r="M39" s="63"/>
      <c r="N39" s="63"/>
    </row>
    <row r="40" spans="1:14" ht="18.75" customHeight="1" x14ac:dyDescent="0.15">
      <c r="A40" s="66" t="s">
        <v>299</v>
      </c>
      <c r="B40" s="67" t="s">
        <v>318</v>
      </c>
      <c r="C40" s="67" t="s">
        <v>311</v>
      </c>
      <c r="D40" s="69">
        <v>50</v>
      </c>
      <c r="E40" s="69">
        <v>100</v>
      </c>
      <c r="F40" s="69">
        <f>SUM(D40*E40)</f>
        <v>5000</v>
      </c>
      <c r="G40" s="619" t="s">
        <v>319</v>
      </c>
      <c r="H40" s="620"/>
      <c r="I40" s="621"/>
      <c r="J40" s="594" t="s">
        <v>320</v>
      </c>
      <c r="K40" s="595"/>
      <c r="L40" s="63"/>
      <c r="M40" s="63"/>
      <c r="N40" s="63"/>
    </row>
    <row r="41" spans="1:14" ht="18.75" customHeight="1" x14ac:dyDescent="0.15">
      <c r="A41" s="70" t="s">
        <v>314</v>
      </c>
      <c r="B41" s="71"/>
      <c r="C41" s="71"/>
      <c r="D41" s="72"/>
      <c r="E41" s="72"/>
      <c r="F41" s="73">
        <f t="shared" ref="F41:F45" si="2">SUM(D41*E41)</f>
        <v>0</v>
      </c>
      <c r="G41" s="622"/>
      <c r="H41" s="623"/>
      <c r="I41" s="624"/>
      <c r="J41" s="592"/>
      <c r="K41" s="593"/>
      <c r="L41" s="63"/>
      <c r="M41" s="63"/>
      <c r="N41" s="63"/>
    </row>
    <row r="42" spans="1:14" ht="18.75" customHeight="1" x14ac:dyDescent="0.15">
      <c r="A42" s="70" t="s">
        <v>321</v>
      </c>
      <c r="B42" s="71"/>
      <c r="C42" s="71"/>
      <c r="D42" s="72"/>
      <c r="E42" s="72"/>
      <c r="F42" s="73">
        <f t="shared" si="2"/>
        <v>0</v>
      </c>
      <c r="G42" s="622"/>
      <c r="H42" s="623"/>
      <c r="I42" s="624"/>
      <c r="J42" s="630"/>
      <c r="K42" s="631"/>
      <c r="L42" s="63"/>
      <c r="M42" s="63"/>
      <c r="N42" s="63"/>
    </row>
    <row r="43" spans="1:14" ht="18.75" customHeight="1" x14ac:dyDescent="0.15">
      <c r="A43" s="70" t="s">
        <v>322</v>
      </c>
      <c r="B43" s="71"/>
      <c r="C43" s="71"/>
      <c r="D43" s="72"/>
      <c r="E43" s="72"/>
      <c r="F43" s="73">
        <f t="shared" si="2"/>
        <v>0</v>
      </c>
      <c r="G43" s="622"/>
      <c r="H43" s="623"/>
      <c r="I43" s="624"/>
      <c r="J43" s="592"/>
      <c r="K43" s="593"/>
      <c r="L43" s="63"/>
      <c r="M43" s="63"/>
      <c r="N43" s="63"/>
    </row>
    <row r="44" spans="1:14" ht="18.75" customHeight="1" x14ac:dyDescent="0.15">
      <c r="A44" s="70" t="s">
        <v>323</v>
      </c>
      <c r="B44" s="71"/>
      <c r="C44" s="71"/>
      <c r="D44" s="72"/>
      <c r="E44" s="72"/>
      <c r="F44" s="73">
        <f t="shared" si="2"/>
        <v>0</v>
      </c>
      <c r="G44" s="622"/>
      <c r="H44" s="623"/>
      <c r="I44" s="624"/>
      <c r="J44" s="592"/>
      <c r="K44" s="593"/>
      <c r="L44" s="63"/>
      <c r="M44" s="63"/>
      <c r="N44" s="63"/>
    </row>
    <row r="45" spans="1:14" ht="18.75" customHeight="1" x14ac:dyDescent="0.15">
      <c r="A45" s="74" t="s">
        <v>324</v>
      </c>
      <c r="B45" s="75"/>
      <c r="C45" s="75"/>
      <c r="D45" s="76"/>
      <c r="E45" s="76"/>
      <c r="F45" s="77">
        <f t="shared" si="2"/>
        <v>0</v>
      </c>
      <c r="G45" s="602"/>
      <c r="H45" s="603"/>
      <c r="I45" s="604"/>
      <c r="J45" s="596"/>
      <c r="K45" s="597"/>
      <c r="L45" s="63"/>
      <c r="M45" s="63"/>
      <c r="N45" s="63"/>
    </row>
    <row r="46" spans="1:14" ht="15" customHeight="1" x14ac:dyDescent="0.15">
      <c r="A46" s="78"/>
      <c r="C46" s="78"/>
      <c r="D46" s="78"/>
      <c r="E46" s="78"/>
      <c r="F46" s="78"/>
      <c r="G46" s="78"/>
      <c r="H46" s="78"/>
      <c r="I46" s="78"/>
      <c r="J46" s="78"/>
      <c r="K46" s="78"/>
      <c r="L46" s="63"/>
      <c r="M46" s="63"/>
      <c r="N46" s="63"/>
    </row>
    <row r="47" spans="1:14" ht="15" customHeight="1" x14ac:dyDescent="0.15">
      <c r="C47" s="80"/>
      <c r="D47" s="80"/>
      <c r="E47" s="80"/>
      <c r="F47" s="80"/>
      <c r="G47" s="80"/>
      <c r="H47" s="80"/>
      <c r="I47" s="80"/>
      <c r="J47" s="80"/>
      <c r="K47" s="80"/>
      <c r="L47" s="81"/>
      <c r="M47" s="81"/>
      <c r="N47" s="56"/>
    </row>
    <row r="48" spans="1:14" ht="15" customHeight="1" x14ac:dyDescent="0.15"/>
  </sheetData>
  <sheetProtection algorithmName="SHA-512" hashValue="CXoXEMPMe0KC4nwAGl6lHhydtac/c8yr4DMsVrmE7egIaqEUm6MM9MQjkfba9n/vIhiHpeupFkDXeJcapw3CxQ==" saltValue="SCVAKGLTdROKuDBlTQTdGQ==" spinCount="100000" sheet="1" formatCells="0" selectLockedCells="1"/>
  <customSheetViews>
    <customSheetView guid="{C04FC546-9984-4E90-A048-1AC7C5AACE82}" showGridLines="0">
      <selection activeCell="E7" sqref="E7"/>
      <pageMargins left="0.6692913385826772" right="0.6692913385826772" top="0.6692913385826772" bottom="0.59055118110236227" header="0.51181102362204722" footer="0.51181102362204722"/>
      <pageSetup paperSize="9" orientation="portrait" r:id="rId1"/>
      <headerFooter alignWithMargins="0"/>
    </customSheetView>
  </customSheetViews>
  <mergeCells count="65">
    <mergeCell ref="G45:I45"/>
    <mergeCell ref="A37:K37"/>
    <mergeCell ref="A38:A39"/>
    <mergeCell ref="B38:B39"/>
    <mergeCell ref="C38:F38"/>
    <mergeCell ref="G38:I39"/>
    <mergeCell ref="G40:I40"/>
    <mergeCell ref="G41:I41"/>
    <mergeCell ref="G42:I42"/>
    <mergeCell ref="G43:I43"/>
    <mergeCell ref="G44:I44"/>
    <mergeCell ref="J38:K39"/>
    <mergeCell ref="J40:K40"/>
    <mergeCell ref="J45:K45"/>
    <mergeCell ref="J44:K44"/>
    <mergeCell ref="J42:K42"/>
    <mergeCell ref="G34:I34"/>
    <mergeCell ref="A26:K26"/>
    <mergeCell ref="A27:A28"/>
    <mergeCell ref="B27:B28"/>
    <mergeCell ref="C27:F27"/>
    <mergeCell ref="G27:I28"/>
    <mergeCell ref="G29:I29"/>
    <mergeCell ref="G30:I30"/>
    <mergeCell ref="G31:I31"/>
    <mergeCell ref="G32:I32"/>
    <mergeCell ref="G33:I33"/>
    <mergeCell ref="J32:K32"/>
    <mergeCell ref="J31:K31"/>
    <mergeCell ref="J30:K30"/>
    <mergeCell ref="J29:K29"/>
    <mergeCell ref="J27:K28"/>
    <mergeCell ref="G23:I23"/>
    <mergeCell ref="I11:K11"/>
    <mergeCell ref="A14:K14"/>
    <mergeCell ref="A15:G15"/>
    <mergeCell ref="A16:A17"/>
    <mergeCell ref="B16:B17"/>
    <mergeCell ref="C16:F16"/>
    <mergeCell ref="G16:I17"/>
    <mergeCell ref="G18:I18"/>
    <mergeCell ref="G19:I19"/>
    <mergeCell ref="G20:I20"/>
    <mergeCell ref="G21:I21"/>
    <mergeCell ref="G22:I22"/>
    <mergeCell ref="J23:K23"/>
    <mergeCell ref="J16:K17"/>
    <mergeCell ref="J22:K22"/>
    <mergeCell ref="I9:K9"/>
    <mergeCell ref="A1:D1"/>
    <mergeCell ref="H1:K1"/>
    <mergeCell ref="A2:K2"/>
    <mergeCell ref="A3:K3"/>
    <mergeCell ref="A4:K5"/>
    <mergeCell ref="A6:K6"/>
    <mergeCell ref="A7:K7"/>
    <mergeCell ref="A8:K8"/>
    <mergeCell ref="J21:K21"/>
    <mergeCell ref="J20:K20"/>
    <mergeCell ref="J19:K19"/>
    <mergeCell ref="J18:K18"/>
    <mergeCell ref="J43:K43"/>
    <mergeCell ref="J41:K41"/>
    <mergeCell ref="J34:K34"/>
    <mergeCell ref="J33:K33"/>
  </mergeCells>
  <phoneticPr fontId="4"/>
  <pageMargins left="0.6692913385826772" right="0.6692913385826772" top="0.6692913385826772" bottom="0.59055118110236227" header="0.51181102362204722" footer="0.51181102362204722"/>
  <pageSetup paperSize="9" orientation="portrait"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N23"/>
  <sheetViews>
    <sheetView showGridLines="0" topLeftCell="A6" zoomScaleNormal="100" zoomScaleSheetLayoutView="100" workbookViewId="0">
      <selection activeCell="E17" sqref="E17:I17"/>
    </sheetView>
  </sheetViews>
  <sheetFormatPr defaultRowHeight="13.5" x14ac:dyDescent="0.15"/>
  <cols>
    <col min="1" max="1" width="5.625" style="14" customWidth="1"/>
    <col min="2" max="2" width="3.75" style="13" customWidth="1"/>
    <col min="3" max="3" width="10.875" style="13" customWidth="1"/>
    <col min="4" max="9" width="10.875" style="14" customWidth="1"/>
    <col min="10" max="10" width="5.625" style="14" customWidth="1"/>
    <col min="11" max="16384" width="9" style="14"/>
  </cols>
  <sheetData>
    <row r="1" spans="1:14" ht="17.25" x14ac:dyDescent="0.15">
      <c r="A1" s="225" t="s">
        <v>178</v>
      </c>
      <c r="B1" s="225"/>
      <c r="C1" s="225"/>
      <c r="D1" s="225"/>
      <c r="E1" s="5"/>
      <c r="F1" s="5"/>
      <c r="G1" s="219" t="s">
        <v>458</v>
      </c>
      <c r="H1" s="219"/>
      <c r="I1" s="219"/>
      <c r="J1" s="219"/>
    </row>
    <row r="2" spans="1:14" x14ac:dyDescent="0.15">
      <c r="A2" s="124"/>
      <c r="B2" s="124"/>
      <c r="C2" s="124"/>
      <c r="D2" s="124"/>
      <c r="E2" s="5"/>
      <c r="F2" s="5"/>
      <c r="G2" s="5"/>
      <c r="H2" s="5"/>
      <c r="I2" s="43"/>
      <c r="J2" s="43"/>
    </row>
    <row r="3" spans="1:14" ht="28.5" customHeight="1" x14ac:dyDescent="0.15">
      <c r="A3" s="227" t="s">
        <v>421</v>
      </c>
      <c r="B3" s="227"/>
      <c r="C3" s="227"/>
      <c r="D3" s="227"/>
      <c r="E3" s="227"/>
      <c r="F3" s="227"/>
      <c r="G3" s="227"/>
      <c r="H3" s="227"/>
      <c r="I3" s="227"/>
      <c r="J3" s="227"/>
    </row>
    <row r="4" spans="1:14" ht="14.25" x14ac:dyDescent="0.15">
      <c r="A4" s="125"/>
      <c r="B4" s="126"/>
      <c r="C4" s="126"/>
      <c r="D4"/>
      <c r="E4"/>
      <c r="F4"/>
      <c r="G4"/>
      <c r="H4"/>
      <c r="I4"/>
      <c r="J4"/>
    </row>
    <row r="5" spans="1:14" s="26" customFormat="1" ht="52.5" customHeight="1" x14ac:dyDescent="0.15">
      <c r="A5" s="229" t="s">
        <v>457</v>
      </c>
      <c r="B5" s="229"/>
      <c r="C5" s="229"/>
      <c r="D5" s="229"/>
      <c r="E5" s="229"/>
      <c r="F5" s="229"/>
      <c r="G5" s="229"/>
      <c r="H5" s="229"/>
      <c r="I5" s="229"/>
      <c r="J5" s="229"/>
    </row>
    <row r="6" spans="1:14" s="26" customFormat="1" ht="17.25" x14ac:dyDescent="0.15">
      <c r="A6" s="29"/>
      <c r="B6" s="29"/>
      <c r="C6" s="29"/>
      <c r="D6" s="29"/>
      <c r="E6" s="29"/>
      <c r="F6" s="29"/>
      <c r="G6" s="29"/>
      <c r="H6" s="29"/>
      <c r="I6" s="29"/>
      <c r="J6" s="29"/>
    </row>
    <row r="7" spans="1:14" ht="86.25" customHeight="1" x14ac:dyDescent="0.15">
      <c r="E7" s="232" t="s">
        <v>146</v>
      </c>
      <c r="F7" s="233"/>
      <c r="G7" s="234" t="str">
        <f>IF('調査一覧（締切）'!$C$6=0,"",'調査一覧（締切）'!$C$6)</f>
        <v/>
      </c>
      <c r="H7" s="235"/>
      <c r="I7" s="236"/>
      <c r="J7" s="17"/>
      <c r="K7" s="27"/>
      <c r="L7" s="26"/>
      <c r="M7" s="26"/>
      <c r="N7" s="26"/>
    </row>
    <row r="8" spans="1:14" ht="26.25" customHeight="1" x14ac:dyDescent="0.15">
      <c r="A8"/>
      <c r="B8" s="1"/>
      <c r="C8" s="1"/>
      <c r="D8"/>
      <c r="E8"/>
      <c r="F8"/>
      <c r="G8"/>
      <c r="H8"/>
      <c r="I8"/>
      <c r="J8"/>
    </row>
    <row r="9" spans="1:14" ht="26.25" customHeight="1" x14ac:dyDescent="0.15">
      <c r="A9" s="230" t="s">
        <v>364</v>
      </c>
      <c r="B9" s="230"/>
      <c r="C9" s="230"/>
      <c r="D9" s="230"/>
      <c r="E9" s="230"/>
      <c r="F9" s="230"/>
      <c r="G9" s="230"/>
      <c r="H9" s="230"/>
      <c r="I9" s="230"/>
      <c r="J9" s="230"/>
    </row>
    <row r="10" spans="1:14" ht="18.75" x14ac:dyDescent="0.15">
      <c r="A10" s="123"/>
      <c r="B10" s="123"/>
      <c r="C10" s="123"/>
      <c r="D10" s="123"/>
      <c r="E10" s="123"/>
      <c r="F10" s="123"/>
      <c r="G10" s="123"/>
      <c r="H10" s="123"/>
      <c r="I10" s="123"/>
      <c r="J10" s="123"/>
    </row>
    <row r="11" spans="1:14" ht="33.75" customHeight="1" x14ac:dyDescent="0.15">
      <c r="B11" s="14"/>
      <c r="C11" s="14"/>
      <c r="E11" s="119" t="s">
        <v>358</v>
      </c>
      <c r="F11" s="119" t="s">
        <v>359</v>
      </c>
      <c r="G11" s="119" t="s">
        <v>360</v>
      </c>
      <c r="J11" s="197"/>
    </row>
    <row r="12" spans="1:14" ht="21.75" customHeight="1" x14ac:dyDescent="0.15">
      <c r="A12" s="1"/>
      <c r="B12" s="228"/>
      <c r="C12" s="228"/>
      <c r="D12" s="228"/>
      <c r="E12" s="1"/>
      <c r="F12" s="1"/>
      <c r="G12" s="1"/>
      <c r="H12" s="1"/>
      <c r="I12" s="4"/>
      <c r="J12" s="4"/>
    </row>
    <row r="13" spans="1:14" ht="15.75" customHeight="1" x14ac:dyDescent="0.15">
      <c r="A13"/>
      <c r="B13" s="231" t="s">
        <v>361</v>
      </c>
      <c r="C13" s="231"/>
      <c r="D13" s="231"/>
      <c r="E13" s="231"/>
      <c r="F13" s="231"/>
      <c r="G13" s="231"/>
      <c r="H13" s="231"/>
      <c r="I13" s="231"/>
      <c r="J13"/>
    </row>
    <row r="14" spans="1:14" ht="52.5" customHeight="1" x14ac:dyDescent="0.15">
      <c r="A14" s="196"/>
      <c r="B14" s="223" t="s">
        <v>177</v>
      </c>
      <c r="C14" s="224"/>
      <c r="D14" s="224"/>
      <c r="E14" s="220"/>
      <c r="F14" s="221"/>
      <c r="G14" s="221"/>
      <c r="H14" s="221"/>
      <c r="I14" s="222"/>
    </row>
    <row r="15" spans="1:14" ht="52.5" customHeight="1" x14ac:dyDescent="0.15">
      <c r="A15" s="196"/>
      <c r="B15" s="223" t="s">
        <v>147</v>
      </c>
      <c r="C15" s="224"/>
      <c r="D15" s="224"/>
      <c r="E15" s="220"/>
      <c r="F15" s="221"/>
      <c r="G15" s="221"/>
      <c r="H15" s="221"/>
      <c r="I15" s="222"/>
    </row>
    <row r="16" spans="1:14" ht="52.5" customHeight="1" x14ac:dyDescent="0.15">
      <c r="A16" s="196"/>
      <c r="B16" s="223" t="s">
        <v>176</v>
      </c>
      <c r="C16" s="224"/>
      <c r="D16" s="224"/>
      <c r="E16" s="220"/>
      <c r="F16" s="221"/>
      <c r="G16" s="221"/>
      <c r="H16" s="221"/>
      <c r="I16" s="222"/>
    </row>
    <row r="17" spans="1:10" ht="52.5" customHeight="1" x14ac:dyDescent="0.15">
      <c r="A17" s="196"/>
      <c r="B17" s="223" t="s">
        <v>175</v>
      </c>
      <c r="C17" s="224"/>
      <c r="D17" s="224"/>
      <c r="E17" s="220"/>
      <c r="F17" s="221"/>
      <c r="G17" s="221"/>
      <c r="H17" s="221"/>
      <c r="I17" s="222"/>
    </row>
    <row r="18" spans="1:10" ht="41.25" customHeight="1" x14ac:dyDescent="0.15">
      <c r="A18"/>
      <c r="B18" s="120"/>
      <c r="C18" s="120"/>
      <c r="D18" s="120"/>
      <c r="E18" s="1"/>
      <c r="F18" s="1"/>
      <c r="G18" s="1"/>
      <c r="H18" s="1"/>
      <c r="I18" s="1"/>
      <c r="J18"/>
    </row>
    <row r="19" spans="1:10" ht="14.25" x14ac:dyDescent="0.15">
      <c r="A19"/>
      <c r="B19" s="121" t="s">
        <v>148</v>
      </c>
      <c r="C19" s="121"/>
      <c r="D19" s="121"/>
      <c r="E19" s="121"/>
      <c r="F19" s="121"/>
      <c r="G19" s="121"/>
      <c r="H19" s="121"/>
      <c r="I19" s="121"/>
      <c r="J19" s="121"/>
    </row>
    <row r="20" spans="1:10" ht="37.5" customHeight="1" x14ac:dyDescent="0.15">
      <c r="A20"/>
      <c r="B20" s="237" t="s">
        <v>419</v>
      </c>
      <c r="C20" s="237"/>
      <c r="D20" s="237"/>
      <c r="E20" s="237"/>
      <c r="F20" s="237"/>
      <c r="G20" s="237"/>
      <c r="H20" s="237"/>
      <c r="I20" s="237"/>
      <c r="J20" s="122"/>
    </row>
    <row r="21" spans="1:10" ht="37.5" customHeight="1" x14ac:dyDescent="0.15">
      <c r="A21"/>
      <c r="B21" s="237" t="s">
        <v>420</v>
      </c>
      <c r="C21" s="237"/>
      <c r="D21" s="237"/>
      <c r="E21" s="237"/>
      <c r="F21" s="237"/>
      <c r="G21" s="237"/>
      <c r="H21" s="237"/>
      <c r="I21" s="237"/>
      <c r="J21" s="122"/>
    </row>
    <row r="22" spans="1:10" ht="14.25" x14ac:dyDescent="0.15">
      <c r="A22" s="28"/>
      <c r="B22" s="28"/>
      <c r="C22" s="28"/>
      <c r="D22" s="28"/>
      <c r="E22" s="28"/>
      <c r="F22" s="28"/>
      <c r="G22" s="28"/>
      <c r="H22" s="28"/>
      <c r="I22" s="28"/>
      <c r="J22" s="28"/>
    </row>
    <row r="23" spans="1:10" x14ac:dyDescent="0.15">
      <c r="A23" s="226"/>
      <c r="B23" s="226"/>
      <c r="C23" s="226"/>
      <c r="D23" s="226"/>
      <c r="E23" s="226"/>
      <c r="F23" s="226"/>
      <c r="G23" s="226"/>
      <c r="H23" s="226"/>
      <c r="I23" s="226"/>
      <c r="J23" s="226"/>
    </row>
  </sheetData>
  <sheetProtection algorithmName="SHA-512" hashValue="hCC2M1MdqyRDSVo6NrpEoWafan2LOXbQmycE6KyptevSI7tx4q27mrj75n9HFQDYNOLUfitxhxL8+TAiMLxUfQ==" saltValue="6GzySQzPbmLePzllNSmO0Q==" spinCount="100000" sheet="1" selectLockedCells="1"/>
  <customSheetViews>
    <customSheetView guid="{C04FC546-9984-4E90-A048-1AC7C5AACE82}" showGridLines="0" topLeftCell="A4">
      <selection activeCell="M6" sqref="M6"/>
      <pageMargins left="0.59055118110236227" right="0.59055118110236227" top="0.98425196850393704" bottom="0.98425196850393704" header="0.51181102362204722" footer="0.51181102362204722"/>
      <printOptions horizontalCentered="1"/>
      <pageSetup paperSize="9" scale="99" orientation="portrait" r:id="rId1"/>
      <headerFooter alignWithMargins="0"/>
    </customSheetView>
  </customSheetViews>
  <mergeCells count="20">
    <mergeCell ref="A23:J23"/>
    <mergeCell ref="A3:J3"/>
    <mergeCell ref="B12:D12"/>
    <mergeCell ref="E14:I14"/>
    <mergeCell ref="E15:I15"/>
    <mergeCell ref="B16:D16"/>
    <mergeCell ref="A5:J5"/>
    <mergeCell ref="B14:D14"/>
    <mergeCell ref="B15:D15"/>
    <mergeCell ref="A9:J9"/>
    <mergeCell ref="B13:I13"/>
    <mergeCell ref="E7:F7"/>
    <mergeCell ref="G7:I7"/>
    <mergeCell ref="B20:I20"/>
    <mergeCell ref="B21:I21"/>
    <mergeCell ref="G1:J1"/>
    <mergeCell ref="E16:I16"/>
    <mergeCell ref="B17:D17"/>
    <mergeCell ref="E17:I17"/>
    <mergeCell ref="A1:D1"/>
  </mergeCells>
  <phoneticPr fontId="4"/>
  <printOptions horizontalCentered="1"/>
  <pageMargins left="0.59055118110236227" right="0.59055118110236227" top="0.98425196850393704" bottom="0.98425196850393704" header="0.51181102362204722" footer="0.51181102362204722"/>
  <pageSetup paperSize="9" scale="99" orientation="portrait" r:id="rId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37"/>
  <sheetViews>
    <sheetView showGridLines="0" topLeftCell="A13" zoomScaleNormal="100" zoomScaleSheetLayoutView="100" workbookViewId="0">
      <selection activeCell="G31" sqref="G31"/>
    </sheetView>
  </sheetViews>
  <sheetFormatPr defaultRowHeight="13.5" x14ac:dyDescent="0.15"/>
  <cols>
    <col min="1" max="1" width="5.625" style="14" customWidth="1"/>
    <col min="2" max="2" width="5.25" style="13" customWidth="1"/>
    <col min="3" max="3" width="6.75" style="14" bestFit="1" customWidth="1"/>
    <col min="4" max="4" width="15" style="14" customWidth="1"/>
    <col min="5" max="5" width="19.75" style="14" customWidth="1"/>
    <col min="6" max="6" width="15" style="14" customWidth="1"/>
    <col min="7" max="7" width="20" style="14" customWidth="1"/>
    <col min="8" max="8" width="4.25" style="14" bestFit="1" customWidth="1"/>
    <col min="9" max="16384" width="9" style="14"/>
  </cols>
  <sheetData>
    <row r="1" spans="1:12" ht="17.25" x14ac:dyDescent="0.15">
      <c r="A1" s="225" t="s">
        <v>196</v>
      </c>
      <c r="B1" s="225"/>
      <c r="C1" s="225"/>
      <c r="D1" s="124"/>
      <c r="E1" s="5"/>
      <c r="F1" s="219" t="s">
        <v>458</v>
      </c>
      <c r="G1" s="219"/>
      <c r="H1" s="219"/>
    </row>
    <row r="2" spans="1:12" x14ac:dyDescent="0.15">
      <c r="A2" s="124"/>
      <c r="B2" s="124"/>
      <c r="C2" s="124"/>
      <c r="D2" s="124"/>
      <c r="E2" s="5"/>
      <c r="F2" s="43"/>
      <c r="G2" s="43"/>
      <c r="H2" s="43"/>
    </row>
    <row r="3" spans="1:12" ht="28.5" customHeight="1" x14ac:dyDescent="0.15">
      <c r="A3" s="227" t="s">
        <v>422</v>
      </c>
      <c r="B3" s="227"/>
      <c r="C3" s="227"/>
      <c r="D3" s="227"/>
      <c r="E3" s="227"/>
      <c r="F3" s="227"/>
      <c r="G3" s="227"/>
      <c r="H3" s="227"/>
    </row>
    <row r="4" spans="1:12" ht="14.25" x14ac:dyDescent="0.15">
      <c r="A4" s="125"/>
      <c r="B4" s="126"/>
      <c r="C4"/>
      <c r="D4"/>
      <c r="E4"/>
      <c r="F4"/>
      <c r="G4"/>
      <c r="H4"/>
    </row>
    <row r="5" spans="1:12" s="26" customFormat="1" ht="22.5" customHeight="1" x14ac:dyDescent="0.15">
      <c r="A5" s="229" t="s">
        <v>459</v>
      </c>
      <c r="B5" s="229"/>
      <c r="C5" s="229"/>
      <c r="D5" s="229"/>
      <c r="E5" s="229"/>
      <c r="F5" s="229"/>
      <c r="G5" s="229"/>
      <c r="H5" s="229"/>
    </row>
    <row r="6" spans="1:12" s="26" customFormat="1" ht="17.25" x14ac:dyDescent="0.15">
      <c r="A6" s="29"/>
      <c r="B6" s="29"/>
      <c r="C6" s="29"/>
      <c r="D6" s="29"/>
      <c r="E6" s="29"/>
      <c r="F6" s="29"/>
      <c r="G6" s="29"/>
      <c r="H6" s="29"/>
    </row>
    <row r="7" spans="1:12" ht="42.75" customHeight="1" x14ac:dyDescent="0.15">
      <c r="A7"/>
      <c r="B7" s="1"/>
      <c r="C7"/>
      <c r="D7"/>
      <c r="E7" s="185" t="s">
        <v>149</v>
      </c>
      <c r="F7" s="234" t="str">
        <f>IF('調査一覧（締切）'!$C$6=0,"",'調査一覧（締切）'!$C$6)</f>
        <v/>
      </c>
      <c r="G7" s="235"/>
      <c r="H7" s="236"/>
      <c r="I7" s="97"/>
      <c r="J7" s="26"/>
      <c r="K7" s="26"/>
      <c r="L7" s="26"/>
    </row>
    <row r="8" spans="1:12" x14ac:dyDescent="0.15">
      <c r="A8"/>
      <c r="B8" s="1"/>
      <c r="C8"/>
      <c r="D8"/>
      <c r="E8"/>
      <c r="F8"/>
      <c r="G8"/>
      <c r="H8"/>
    </row>
    <row r="9" spans="1:12" ht="26.25" customHeight="1" x14ac:dyDescent="0.15">
      <c r="A9" s="243" t="s">
        <v>164</v>
      </c>
      <c r="B9" s="243"/>
      <c r="C9" s="243"/>
      <c r="D9" s="243"/>
      <c r="E9" s="127"/>
      <c r="F9" s="127"/>
      <c r="G9" s="127"/>
      <c r="H9" s="127"/>
    </row>
    <row r="10" spans="1:12" ht="18.75" customHeight="1" x14ac:dyDescent="0.15">
      <c r="A10" s="205" t="s">
        <v>165</v>
      </c>
      <c r="B10" s="205"/>
      <c r="C10" s="205"/>
      <c r="D10" s="205"/>
      <c r="E10" s="205"/>
      <c r="F10" s="205"/>
      <c r="G10" s="205"/>
      <c r="H10" s="205"/>
    </row>
    <row r="11" spans="1:12" ht="18.75" customHeight="1" x14ac:dyDescent="0.15">
      <c r="A11" s="245" t="s">
        <v>166</v>
      </c>
      <c r="B11" s="245"/>
      <c r="C11" s="245"/>
      <c r="D11" s="245"/>
      <c r="E11" s="245"/>
      <c r="F11" s="245"/>
      <c r="G11" s="245"/>
      <c r="H11" s="245"/>
    </row>
    <row r="12" spans="1:12" ht="30" customHeight="1" x14ac:dyDescent="0.15">
      <c r="A12" s="246" t="s">
        <v>163</v>
      </c>
      <c r="B12" s="247"/>
      <c r="C12" s="128" t="s">
        <v>150</v>
      </c>
      <c r="D12" s="244" t="s">
        <v>152</v>
      </c>
      <c r="E12" s="244"/>
      <c r="F12" s="244"/>
      <c r="G12" s="115"/>
      <c r="H12" s="129" t="s">
        <v>161</v>
      </c>
    </row>
    <row r="13" spans="1:12" ht="30" customHeight="1" x14ac:dyDescent="0.15">
      <c r="A13" s="247"/>
      <c r="B13" s="247"/>
      <c r="C13" s="128" t="s">
        <v>151</v>
      </c>
      <c r="D13" s="244" t="s">
        <v>156</v>
      </c>
      <c r="E13" s="244"/>
      <c r="F13" s="244"/>
      <c r="G13" s="115"/>
      <c r="H13" s="129" t="s">
        <v>161</v>
      </c>
    </row>
    <row r="14" spans="1:12" ht="30" customHeight="1" x14ac:dyDescent="0.15">
      <c r="A14" s="247"/>
      <c r="B14" s="247"/>
      <c r="C14" s="128" t="s">
        <v>153</v>
      </c>
      <c r="D14" s="244" t="s">
        <v>157</v>
      </c>
      <c r="E14" s="244"/>
      <c r="F14" s="244"/>
      <c r="G14" s="115"/>
      <c r="H14" s="129" t="s">
        <v>161</v>
      </c>
    </row>
    <row r="15" spans="1:12" ht="30" customHeight="1" x14ac:dyDescent="0.15">
      <c r="A15" s="247"/>
      <c r="B15" s="247"/>
      <c r="C15" s="128" t="s">
        <v>154</v>
      </c>
      <c r="D15" s="244" t="s">
        <v>158</v>
      </c>
      <c r="E15" s="244"/>
      <c r="F15" s="244"/>
      <c r="G15" s="115"/>
      <c r="H15" s="129" t="s">
        <v>161</v>
      </c>
    </row>
    <row r="16" spans="1:12" ht="30" customHeight="1" x14ac:dyDescent="0.15">
      <c r="A16" s="247"/>
      <c r="B16" s="247"/>
      <c r="C16" s="128" t="s">
        <v>155</v>
      </c>
      <c r="D16" s="244" t="s">
        <v>159</v>
      </c>
      <c r="E16" s="244"/>
      <c r="F16" s="244"/>
      <c r="G16" s="115"/>
      <c r="H16" s="129" t="s">
        <v>161</v>
      </c>
    </row>
    <row r="17" spans="1:9" ht="30" customHeight="1" x14ac:dyDescent="0.15">
      <c r="A17" s="244" t="s">
        <v>160</v>
      </c>
      <c r="B17" s="244"/>
      <c r="C17" s="244"/>
      <c r="D17" s="244"/>
      <c r="E17" s="244"/>
      <c r="F17" s="244"/>
      <c r="G17" s="115"/>
      <c r="H17" s="130" t="s">
        <v>162</v>
      </c>
    </row>
    <row r="18" spans="1:9" ht="26.25" customHeight="1" x14ac:dyDescent="0.15">
      <c r="A18" s="248" t="s">
        <v>423</v>
      </c>
      <c r="B18" s="249"/>
      <c r="C18" s="249"/>
      <c r="D18" s="249"/>
      <c r="E18" s="249"/>
      <c r="F18" s="249"/>
      <c r="G18" s="249"/>
      <c r="H18" s="249"/>
    </row>
    <row r="19" spans="1:9" ht="26.25" customHeight="1" x14ac:dyDescent="0.15">
      <c r="A19" s="250"/>
      <c r="B19" s="251"/>
      <c r="C19" s="251"/>
      <c r="D19" s="251"/>
      <c r="E19" s="251"/>
      <c r="F19" s="251"/>
      <c r="G19" s="251"/>
      <c r="H19" s="251"/>
    </row>
    <row r="20" spans="1:9" ht="26.25" customHeight="1" x14ac:dyDescent="0.15">
      <c r="A20" s="243" t="s">
        <v>167</v>
      </c>
      <c r="B20" s="243"/>
      <c r="C20" s="243"/>
      <c r="D20" s="243"/>
      <c r="E20" s="127"/>
      <c r="F20" s="127"/>
      <c r="G20" s="127"/>
      <c r="H20" s="127"/>
    </row>
    <row r="21" spans="1:9" ht="18.75" customHeight="1" x14ac:dyDescent="0.15">
      <c r="A21" s="205" t="s">
        <v>165</v>
      </c>
      <c r="B21" s="205"/>
      <c r="C21" s="205"/>
      <c r="D21" s="205"/>
      <c r="E21" s="205"/>
      <c r="F21" s="205"/>
      <c r="G21" s="205"/>
      <c r="H21" s="205"/>
    </row>
    <row r="22" spans="1:9" ht="18.75" customHeight="1" x14ac:dyDescent="0.15">
      <c r="A22" s="245" t="s">
        <v>166</v>
      </c>
      <c r="B22" s="245"/>
      <c r="C22" s="245"/>
      <c r="D22" s="245"/>
      <c r="E22" s="245"/>
      <c r="F22" s="245"/>
      <c r="G22" s="245"/>
      <c r="H22" s="245"/>
    </row>
    <row r="23" spans="1:9" ht="30" customHeight="1" x14ac:dyDescent="0.15">
      <c r="A23" s="246" t="s">
        <v>163</v>
      </c>
      <c r="B23" s="247"/>
      <c r="C23" s="128" t="s">
        <v>150</v>
      </c>
      <c r="D23" s="244" t="s">
        <v>152</v>
      </c>
      <c r="E23" s="244"/>
      <c r="F23" s="244"/>
      <c r="G23" s="115"/>
      <c r="H23" s="129" t="s">
        <v>161</v>
      </c>
    </row>
    <row r="24" spans="1:9" ht="30" customHeight="1" x14ac:dyDescent="0.15">
      <c r="A24" s="247"/>
      <c r="B24" s="247"/>
      <c r="C24" s="128" t="s">
        <v>151</v>
      </c>
      <c r="D24" s="244" t="s">
        <v>156</v>
      </c>
      <c r="E24" s="244"/>
      <c r="F24" s="244"/>
      <c r="G24" s="115"/>
      <c r="H24" s="129" t="s">
        <v>161</v>
      </c>
    </row>
    <row r="25" spans="1:9" ht="30" customHeight="1" x14ac:dyDescent="0.15">
      <c r="A25" s="247"/>
      <c r="B25" s="247"/>
      <c r="C25" s="128" t="s">
        <v>153</v>
      </c>
      <c r="D25" s="244" t="s">
        <v>157</v>
      </c>
      <c r="E25" s="244"/>
      <c r="F25" s="244"/>
      <c r="G25" s="115"/>
      <c r="H25" s="129" t="s">
        <v>161</v>
      </c>
    </row>
    <row r="26" spans="1:9" ht="30" customHeight="1" x14ac:dyDescent="0.15">
      <c r="A26" s="247"/>
      <c r="B26" s="247"/>
      <c r="C26" s="128" t="s">
        <v>154</v>
      </c>
      <c r="D26" s="244" t="s">
        <v>158</v>
      </c>
      <c r="E26" s="244"/>
      <c r="F26" s="244"/>
      <c r="G26" s="115"/>
      <c r="H26" s="129" t="s">
        <v>161</v>
      </c>
    </row>
    <row r="27" spans="1:9" ht="30" customHeight="1" x14ac:dyDescent="0.15">
      <c r="A27" s="247"/>
      <c r="B27" s="247"/>
      <c r="C27" s="128" t="s">
        <v>155</v>
      </c>
      <c r="D27" s="244" t="s">
        <v>159</v>
      </c>
      <c r="E27" s="244"/>
      <c r="F27" s="244"/>
      <c r="G27" s="115"/>
      <c r="H27" s="129" t="s">
        <v>161</v>
      </c>
    </row>
    <row r="28" spans="1:9" ht="22.5" customHeight="1" x14ac:dyDescent="0.15">
      <c r="A28"/>
      <c r="B28" s="1"/>
      <c r="C28"/>
      <c r="D28"/>
      <c r="E28"/>
      <c r="F28"/>
      <c r="G28"/>
      <c r="H28"/>
    </row>
    <row r="29" spans="1:9" ht="26.25" customHeight="1" x14ac:dyDescent="0.15">
      <c r="A29" s="243" t="s">
        <v>168</v>
      </c>
      <c r="B29" s="243"/>
      <c r="C29" s="243"/>
      <c r="D29" s="243"/>
      <c r="E29" s="127"/>
      <c r="F29" s="127"/>
      <c r="G29" s="127"/>
      <c r="H29" s="127"/>
    </row>
    <row r="30" spans="1:9" ht="18.75" customHeight="1" x14ac:dyDescent="0.15">
      <c r="A30" s="205"/>
      <c r="B30" s="205"/>
      <c r="C30" s="205"/>
      <c r="D30" s="205"/>
      <c r="E30" s="205"/>
      <c r="F30" s="205"/>
      <c r="G30" s="205"/>
      <c r="H30" s="205"/>
    </row>
    <row r="31" spans="1:9" ht="30" customHeight="1" x14ac:dyDescent="0.15">
      <c r="A31" s="238" t="s">
        <v>169</v>
      </c>
      <c r="B31" s="239"/>
      <c r="C31" s="240" t="s">
        <v>170</v>
      </c>
      <c r="D31" s="241"/>
      <c r="E31" s="241"/>
      <c r="F31" s="242"/>
      <c r="G31" s="115"/>
      <c r="H31" s="129" t="s">
        <v>161</v>
      </c>
    </row>
    <row r="32" spans="1:9" x14ac:dyDescent="0.15">
      <c r="A32"/>
      <c r="B32" s="1"/>
      <c r="C32"/>
      <c r="D32"/>
      <c r="E32"/>
      <c r="F32"/>
      <c r="G32"/>
      <c r="H32"/>
      <c r="I32"/>
    </row>
    <row r="33" spans="1:9" x14ac:dyDescent="0.15">
      <c r="A33"/>
      <c r="B33" s="1"/>
      <c r="C33"/>
      <c r="D33"/>
      <c r="E33"/>
      <c r="F33"/>
      <c r="G33"/>
      <c r="H33"/>
      <c r="I33"/>
    </row>
    <row r="34" spans="1:9" x14ac:dyDescent="0.15">
      <c r="A34"/>
      <c r="B34" s="1"/>
      <c r="C34"/>
      <c r="D34"/>
      <c r="E34"/>
      <c r="F34"/>
      <c r="G34"/>
      <c r="H34"/>
      <c r="I34"/>
    </row>
    <row r="35" spans="1:9" x14ac:dyDescent="0.15">
      <c r="A35"/>
      <c r="B35" s="1"/>
      <c r="C35"/>
      <c r="D35"/>
      <c r="E35"/>
      <c r="F35"/>
      <c r="G35"/>
      <c r="H35"/>
      <c r="I35"/>
    </row>
    <row r="36" spans="1:9" x14ac:dyDescent="0.15">
      <c r="A36"/>
      <c r="B36" s="1"/>
      <c r="C36"/>
      <c r="D36"/>
      <c r="E36"/>
      <c r="F36"/>
      <c r="G36"/>
      <c r="H36"/>
      <c r="I36"/>
    </row>
    <row r="37" spans="1:9" x14ac:dyDescent="0.15">
      <c r="A37"/>
      <c r="B37" s="1"/>
      <c r="C37"/>
      <c r="D37"/>
      <c r="E37"/>
      <c r="F37"/>
      <c r="G37"/>
      <c r="H37"/>
      <c r="I37"/>
    </row>
  </sheetData>
  <sheetProtection algorithmName="SHA-512" hashValue="7BCwXvCX0mkw2F9TCwFV3dot7q01vUp/DJPmppG/LFTiyLTp894ahVPN7Qfg2ASQhucKTKosb1LB6iGEC2V7Ug==" saltValue="kFaa+Ot3CKOpFmaEnZnp9Q==" spinCount="100000" sheet="1" selectLockedCells="1"/>
  <customSheetViews>
    <customSheetView guid="{C04FC546-9984-4E90-A048-1AC7C5AACE82}" showGridLines="0">
      <selection activeCell="E7" sqref="E7"/>
      <pageMargins left="0.59055118110236227" right="0.59055118110236227" top="0.98425196850393704" bottom="0.78740157480314965" header="0.51181102362204722" footer="0.51181102362204722"/>
      <printOptions horizontalCentered="1"/>
      <pageSetup paperSize="9" scale="99" orientation="portrait" r:id="rId1"/>
      <headerFooter alignWithMargins="0"/>
    </customSheetView>
  </customSheetViews>
  <mergeCells count="29">
    <mergeCell ref="A20:D20"/>
    <mergeCell ref="A21:H21"/>
    <mergeCell ref="A11:H11"/>
    <mergeCell ref="D16:F16"/>
    <mergeCell ref="A17:F17"/>
    <mergeCell ref="A18:H19"/>
    <mergeCell ref="A9:D9"/>
    <mergeCell ref="D12:F12"/>
    <mergeCell ref="A1:C1"/>
    <mergeCell ref="F1:H1"/>
    <mergeCell ref="A3:H3"/>
    <mergeCell ref="A5:H5"/>
    <mergeCell ref="A10:H10"/>
    <mergeCell ref="A31:B31"/>
    <mergeCell ref="C31:F31"/>
    <mergeCell ref="F7:H7"/>
    <mergeCell ref="A29:D29"/>
    <mergeCell ref="A30:H30"/>
    <mergeCell ref="D26:F26"/>
    <mergeCell ref="D27:F27"/>
    <mergeCell ref="D23:F23"/>
    <mergeCell ref="D24:F24"/>
    <mergeCell ref="D25:F25"/>
    <mergeCell ref="A22:H22"/>
    <mergeCell ref="A23:B27"/>
    <mergeCell ref="D15:F15"/>
    <mergeCell ref="A12:B16"/>
    <mergeCell ref="D13:F13"/>
    <mergeCell ref="D14:F14"/>
  </mergeCells>
  <phoneticPr fontId="4"/>
  <printOptions horizontalCentered="1"/>
  <pageMargins left="0.59055118110236227" right="0.59055118110236227" top="0.98425196850393704" bottom="0.78740157480314965" header="0.51181102362204722" footer="0.51181102362204722"/>
  <pageSetup paperSize="9" scale="99" orientation="portrait" r:id="rId2"/>
  <headerFooter alignWithMargins="0"/>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A60"/>
  <sheetViews>
    <sheetView showGridLines="0" zoomScaleNormal="100" zoomScaleSheetLayoutView="100" workbookViewId="0">
      <selection activeCell="H51" sqref="H51:U59"/>
    </sheetView>
  </sheetViews>
  <sheetFormatPr defaultRowHeight="13.5" x14ac:dyDescent="0.15"/>
  <cols>
    <col min="1" max="1" width="2.625" style="14" customWidth="1"/>
    <col min="2" max="2" width="1.25" style="14" customWidth="1"/>
    <col min="3" max="3" width="3.5" style="14" bestFit="1" customWidth="1"/>
    <col min="4" max="4" width="1.25" style="14" customWidth="1"/>
    <col min="5" max="5" width="2.5" style="14" customWidth="1"/>
    <col min="6" max="6" width="1.25" style="14" customWidth="1"/>
    <col min="7" max="7" width="3.75" style="13" customWidth="1"/>
    <col min="8" max="8" width="13.875" style="14" bestFit="1" customWidth="1"/>
    <col min="9" max="9" width="6.25" style="14" customWidth="1"/>
    <col min="10" max="10" width="3.5" style="14" bestFit="1" customWidth="1"/>
    <col min="11" max="11" width="6.25" style="14" customWidth="1"/>
    <col min="12" max="12" width="3.5" style="14" bestFit="1" customWidth="1"/>
    <col min="13" max="13" width="2.5" style="14" customWidth="1"/>
    <col min="14" max="14" width="3.5" style="14" bestFit="1" customWidth="1"/>
    <col min="15" max="15" width="2.5" style="14" customWidth="1"/>
    <col min="16" max="16" width="6.25" style="14" customWidth="1"/>
    <col min="17" max="17" width="3.5" style="14" bestFit="1" customWidth="1"/>
    <col min="18" max="18" width="2.125" style="14" customWidth="1"/>
    <col min="19" max="19" width="3.5" style="14" customWidth="1"/>
    <col min="20" max="20" width="3.5" style="14" bestFit="1" customWidth="1"/>
    <col min="21" max="21" width="14.75" style="14" customWidth="1"/>
    <col min="22" max="16384" width="9" style="14"/>
  </cols>
  <sheetData>
    <row r="1" spans="1:27" ht="17.25" x14ac:dyDescent="0.15">
      <c r="A1" s="225" t="s">
        <v>195</v>
      </c>
      <c r="B1" s="225"/>
      <c r="C1" s="225"/>
      <c r="D1" s="225"/>
      <c r="E1" s="225"/>
      <c r="F1" s="225"/>
      <c r="G1" s="225"/>
      <c r="H1"/>
      <c r="I1"/>
      <c r="J1"/>
      <c r="K1"/>
      <c r="L1"/>
      <c r="M1"/>
      <c r="N1"/>
      <c r="O1"/>
      <c r="P1"/>
      <c r="Q1" s="219" t="s">
        <v>460</v>
      </c>
      <c r="R1" s="219"/>
      <c r="S1" s="219"/>
      <c r="T1" s="219"/>
      <c r="U1" s="219"/>
    </row>
    <row r="2" spans="1:27" ht="28.5" customHeight="1" x14ac:dyDescent="0.15">
      <c r="A2" s="227" t="s">
        <v>424</v>
      </c>
      <c r="B2" s="227"/>
      <c r="C2" s="227"/>
      <c r="D2" s="227"/>
      <c r="E2" s="227"/>
      <c r="F2" s="227"/>
      <c r="G2" s="227"/>
      <c r="H2" s="227"/>
      <c r="I2" s="227"/>
      <c r="J2" s="227"/>
      <c r="K2" s="227"/>
      <c r="L2" s="227"/>
      <c r="M2" s="227"/>
      <c r="N2" s="227"/>
      <c r="O2" s="227"/>
      <c r="P2" s="227"/>
      <c r="Q2" s="227"/>
      <c r="R2" s="227"/>
      <c r="S2" s="227"/>
      <c r="T2" s="227"/>
      <c r="U2" s="227"/>
    </row>
    <row r="3" spans="1:27" ht="14.25" x14ac:dyDescent="0.15">
      <c r="A3" s="30"/>
      <c r="B3" s="30"/>
      <c r="C3" s="30"/>
      <c r="D3" s="30"/>
      <c r="E3" s="30"/>
      <c r="F3" s="30"/>
      <c r="G3" s="30"/>
      <c r="H3" s="30"/>
      <c r="I3" s="30"/>
      <c r="J3" s="30"/>
      <c r="K3" s="30"/>
      <c r="L3" s="30"/>
      <c r="M3" s="30"/>
      <c r="N3" s="30"/>
      <c r="O3" s="30"/>
      <c r="P3" s="30"/>
      <c r="Q3" s="30"/>
      <c r="R3" s="30"/>
      <c r="S3" s="30"/>
      <c r="T3" s="30"/>
      <c r="U3" s="30"/>
    </row>
    <row r="4" spans="1:27" s="18" customFormat="1" ht="17.25" x14ac:dyDescent="0.15">
      <c r="A4" s="229" t="s">
        <v>461</v>
      </c>
      <c r="B4" s="229"/>
      <c r="C4" s="229"/>
      <c r="D4" s="229"/>
      <c r="E4" s="229"/>
      <c r="F4" s="229"/>
      <c r="G4" s="229"/>
      <c r="H4" s="229"/>
      <c r="I4" s="229"/>
      <c r="J4" s="229"/>
      <c r="K4" s="229"/>
      <c r="L4" s="229"/>
      <c r="M4" s="229"/>
      <c r="N4" s="229"/>
      <c r="O4" s="229"/>
      <c r="P4" s="229"/>
      <c r="Q4" s="229"/>
      <c r="R4" s="229"/>
      <c r="S4" s="229"/>
      <c r="T4" s="229"/>
      <c r="U4" s="229"/>
    </row>
    <row r="5" spans="1:27" s="18" customFormat="1" ht="17.25" x14ac:dyDescent="0.15">
      <c r="A5" s="29"/>
      <c r="B5" s="29"/>
      <c r="C5" s="29"/>
      <c r="D5" s="29"/>
      <c r="E5" s="29"/>
      <c r="F5" s="29"/>
      <c r="G5" s="29"/>
      <c r="H5" s="29"/>
      <c r="I5" s="29"/>
      <c r="J5" s="29"/>
      <c r="K5" s="29"/>
      <c r="L5" s="29"/>
      <c r="M5" s="29"/>
      <c r="N5" s="29"/>
      <c r="O5" s="29"/>
      <c r="P5" s="29"/>
      <c r="Q5" s="29"/>
      <c r="R5" s="29"/>
      <c r="S5" s="29"/>
      <c r="T5" s="29"/>
      <c r="U5" s="29"/>
    </row>
    <row r="6" spans="1:27" ht="42.75" customHeight="1" x14ac:dyDescent="0.15">
      <c r="A6"/>
      <c r="B6"/>
      <c r="C6"/>
      <c r="D6"/>
      <c r="E6"/>
      <c r="F6"/>
      <c r="G6" s="1"/>
      <c r="H6"/>
      <c r="I6" s="29"/>
      <c r="J6" s="131"/>
      <c r="K6" s="256" t="s">
        <v>13</v>
      </c>
      <c r="L6" s="257"/>
      <c r="M6" s="257"/>
      <c r="N6" s="257"/>
      <c r="O6" s="258"/>
      <c r="P6" s="234" t="str">
        <f>IF('調査一覧（締切）'!$C$6=0,"",'調査一覧（締切）'!$C$6)</f>
        <v/>
      </c>
      <c r="Q6" s="235"/>
      <c r="R6" s="235"/>
      <c r="S6" s="235"/>
      <c r="T6" s="235"/>
      <c r="U6" s="236"/>
      <c r="V6" s="17"/>
      <c r="W6" s="18"/>
      <c r="Y6" s="18"/>
      <c r="Z6" s="18"/>
      <c r="AA6" s="18"/>
    </row>
    <row r="7" spans="1:27" ht="17.25" x14ac:dyDescent="0.15">
      <c r="A7" s="264" t="s">
        <v>355</v>
      </c>
      <c r="B7" s="264"/>
      <c r="C7" s="264"/>
      <c r="D7" s="264"/>
      <c r="E7" s="264"/>
      <c r="F7" s="264"/>
      <c r="G7" s="264"/>
      <c r="H7" s="264"/>
      <c r="I7" s="264"/>
      <c r="J7" s="264"/>
      <c r="K7" s="264"/>
      <c r="L7" s="264"/>
      <c r="M7" s="264"/>
      <c r="N7" s="264"/>
      <c r="O7" s="264"/>
      <c r="P7" s="264"/>
      <c r="Q7" s="264"/>
      <c r="R7" s="264"/>
      <c r="S7" s="264"/>
      <c r="T7" s="264"/>
      <c r="U7" s="264"/>
    </row>
    <row r="8" spans="1:27" x14ac:dyDescent="0.15">
      <c r="A8" s="231" t="s">
        <v>42</v>
      </c>
      <c r="B8" s="231"/>
      <c r="C8" s="231"/>
      <c r="D8" s="231"/>
      <c r="E8" s="231"/>
      <c r="F8" s="231"/>
      <c r="G8" s="231"/>
      <c r="H8" s="231"/>
      <c r="I8" s="231"/>
      <c r="J8" s="231"/>
      <c r="K8" s="231"/>
      <c r="L8" s="231"/>
      <c r="M8" s="231"/>
      <c r="N8" s="231"/>
      <c r="O8" s="231"/>
      <c r="P8" s="231"/>
      <c r="Q8" s="231"/>
      <c r="R8" s="231"/>
      <c r="S8" s="231"/>
      <c r="T8" s="231"/>
      <c r="U8" s="231"/>
    </row>
    <row r="9" spans="1:27" ht="15.75" customHeight="1" x14ac:dyDescent="0.15">
      <c r="A9" s="259" t="s">
        <v>52</v>
      </c>
      <c r="B9" s="260"/>
      <c r="C9" s="260"/>
      <c r="D9" s="260"/>
      <c r="E9" s="260"/>
      <c r="F9" s="261"/>
      <c r="G9" s="259" t="s">
        <v>43</v>
      </c>
      <c r="H9" s="260"/>
      <c r="I9" s="260"/>
      <c r="J9" s="261"/>
      <c r="K9" s="272" t="s">
        <v>59</v>
      </c>
      <c r="L9" s="273"/>
      <c r="M9" s="273"/>
      <c r="N9" s="273"/>
      <c r="O9" s="273"/>
      <c r="P9" s="273"/>
      <c r="Q9" s="273"/>
      <c r="R9" s="273"/>
      <c r="S9" s="273"/>
      <c r="T9" s="274"/>
      <c r="U9" s="15" t="s">
        <v>48</v>
      </c>
    </row>
    <row r="10" spans="1:27" ht="75" customHeight="1" x14ac:dyDescent="0.15">
      <c r="A10" s="252"/>
      <c r="B10" s="275" t="s">
        <v>192</v>
      </c>
      <c r="C10" s="275"/>
      <c r="D10" s="275" t="s">
        <v>193</v>
      </c>
      <c r="E10" s="275"/>
      <c r="F10" s="262" t="s">
        <v>194</v>
      </c>
      <c r="G10" s="20" t="s">
        <v>18</v>
      </c>
      <c r="H10" s="253"/>
      <c r="I10" s="254"/>
      <c r="J10" s="255"/>
      <c r="K10" s="253"/>
      <c r="L10" s="254"/>
      <c r="M10" s="254"/>
      <c r="N10" s="254"/>
      <c r="O10" s="254"/>
      <c r="P10" s="254"/>
      <c r="Q10" s="254"/>
      <c r="R10" s="254"/>
      <c r="S10" s="254"/>
      <c r="T10" s="255"/>
      <c r="U10" s="16"/>
    </row>
    <row r="11" spans="1:27" ht="75" customHeight="1" x14ac:dyDescent="0.15">
      <c r="A11" s="252"/>
      <c r="B11" s="276"/>
      <c r="C11" s="276"/>
      <c r="D11" s="276"/>
      <c r="E11" s="276"/>
      <c r="F11" s="263"/>
      <c r="G11" s="20" t="s">
        <v>19</v>
      </c>
      <c r="H11" s="253"/>
      <c r="I11" s="254"/>
      <c r="J11" s="255"/>
      <c r="K11" s="253"/>
      <c r="L11" s="254"/>
      <c r="M11" s="254"/>
      <c r="N11" s="254"/>
      <c r="O11" s="254"/>
      <c r="P11" s="254"/>
      <c r="Q11" s="254"/>
      <c r="R11" s="254"/>
      <c r="S11" s="254"/>
      <c r="T11" s="255"/>
      <c r="U11" s="16"/>
    </row>
    <row r="12" spans="1:27" ht="75" customHeight="1" x14ac:dyDescent="0.15">
      <c r="A12" s="252"/>
      <c r="B12" s="275" t="s">
        <v>192</v>
      </c>
      <c r="C12" s="275"/>
      <c r="D12" s="275" t="s">
        <v>193</v>
      </c>
      <c r="E12" s="275"/>
      <c r="F12" s="262" t="s">
        <v>194</v>
      </c>
      <c r="G12" s="20" t="s">
        <v>18</v>
      </c>
      <c r="H12" s="253"/>
      <c r="I12" s="254"/>
      <c r="J12" s="255"/>
      <c r="K12" s="253"/>
      <c r="L12" s="254"/>
      <c r="M12" s="254"/>
      <c r="N12" s="254"/>
      <c r="O12" s="254"/>
      <c r="P12" s="254"/>
      <c r="Q12" s="254"/>
      <c r="R12" s="254"/>
      <c r="S12" s="254"/>
      <c r="T12" s="255"/>
      <c r="U12" s="16"/>
    </row>
    <row r="13" spans="1:27" ht="75" customHeight="1" x14ac:dyDescent="0.15">
      <c r="A13" s="252"/>
      <c r="B13" s="276"/>
      <c r="C13" s="276"/>
      <c r="D13" s="276"/>
      <c r="E13" s="276"/>
      <c r="F13" s="263"/>
      <c r="G13" s="20" t="s">
        <v>19</v>
      </c>
      <c r="H13" s="253"/>
      <c r="I13" s="254"/>
      <c r="J13" s="255"/>
      <c r="K13" s="253"/>
      <c r="L13" s="254"/>
      <c r="M13" s="254"/>
      <c r="N13" s="254"/>
      <c r="O13" s="254"/>
      <c r="P13" s="254"/>
      <c r="Q13" s="254"/>
      <c r="R13" s="254"/>
      <c r="S13" s="254"/>
      <c r="T13" s="255"/>
      <c r="U13" s="16"/>
    </row>
    <row r="14" spans="1:27" ht="75" customHeight="1" x14ac:dyDescent="0.15">
      <c r="A14" s="252"/>
      <c r="B14" s="275" t="s">
        <v>192</v>
      </c>
      <c r="C14" s="275"/>
      <c r="D14" s="275" t="s">
        <v>193</v>
      </c>
      <c r="E14" s="275"/>
      <c r="F14" s="262" t="s">
        <v>194</v>
      </c>
      <c r="G14" s="20" t="s">
        <v>18</v>
      </c>
      <c r="H14" s="277"/>
      <c r="I14" s="270"/>
      <c r="J14" s="271"/>
      <c r="K14" s="253"/>
      <c r="L14" s="254"/>
      <c r="M14" s="254"/>
      <c r="N14" s="254"/>
      <c r="O14" s="254"/>
      <c r="P14" s="254"/>
      <c r="Q14" s="254"/>
      <c r="R14" s="254"/>
      <c r="S14" s="254"/>
      <c r="T14" s="255"/>
      <c r="U14" s="16"/>
    </row>
    <row r="15" spans="1:27" ht="75" customHeight="1" x14ac:dyDescent="0.15">
      <c r="A15" s="252"/>
      <c r="B15" s="276"/>
      <c r="C15" s="276"/>
      <c r="D15" s="276"/>
      <c r="E15" s="276"/>
      <c r="F15" s="263"/>
      <c r="G15" s="20" t="s">
        <v>19</v>
      </c>
      <c r="H15" s="253"/>
      <c r="I15" s="254"/>
      <c r="J15" s="255"/>
      <c r="K15" s="253"/>
      <c r="L15" s="254"/>
      <c r="M15" s="254"/>
      <c r="N15" s="254"/>
      <c r="O15" s="254"/>
      <c r="P15" s="254"/>
      <c r="Q15" s="254"/>
      <c r="R15" s="254"/>
      <c r="S15" s="254"/>
      <c r="T15" s="255"/>
      <c r="U15" s="16"/>
    </row>
    <row r="16" spans="1:27" x14ac:dyDescent="0.15">
      <c r="A16"/>
      <c r="B16"/>
      <c r="C16"/>
      <c r="D16"/>
      <c r="E16"/>
      <c r="F16"/>
      <c r="G16" s="1"/>
      <c r="H16"/>
      <c r="I16"/>
      <c r="J16"/>
      <c r="K16"/>
      <c r="L16"/>
      <c r="M16"/>
      <c r="N16"/>
      <c r="O16"/>
      <c r="P16"/>
      <c r="Q16"/>
      <c r="R16"/>
      <c r="S16"/>
      <c r="T16"/>
      <c r="U16"/>
    </row>
    <row r="17" spans="1:27" x14ac:dyDescent="0.15">
      <c r="A17" s="231" t="s">
        <v>45</v>
      </c>
      <c r="B17" s="231"/>
      <c r="C17" s="231"/>
      <c r="D17" s="231"/>
      <c r="E17" s="231"/>
      <c r="F17" s="231"/>
      <c r="G17" s="231"/>
      <c r="H17" s="231"/>
      <c r="I17" s="231"/>
      <c r="J17" s="231"/>
      <c r="K17" s="231"/>
      <c r="L17" s="231"/>
      <c r="M17" s="231"/>
      <c r="N17" s="231"/>
      <c r="O17" s="231"/>
      <c r="P17" s="231"/>
      <c r="Q17" s="231"/>
      <c r="R17" s="231"/>
      <c r="S17" s="231"/>
      <c r="T17" s="231"/>
      <c r="U17" s="231"/>
    </row>
    <row r="18" spans="1:27" ht="15.75" customHeight="1" x14ac:dyDescent="0.15">
      <c r="A18" s="259" t="s">
        <v>52</v>
      </c>
      <c r="B18" s="260"/>
      <c r="C18" s="260"/>
      <c r="D18" s="260"/>
      <c r="E18" s="260"/>
      <c r="F18" s="261"/>
      <c r="G18" s="259" t="s">
        <v>43</v>
      </c>
      <c r="H18" s="260"/>
      <c r="I18" s="260"/>
      <c r="J18" s="261"/>
      <c r="K18" s="259" t="s">
        <v>44</v>
      </c>
      <c r="L18" s="260"/>
      <c r="M18" s="260"/>
      <c r="N18" s="260"/>
      <c r="O18" s="260"/>
      <c r="P18" s="260"/>
      <c r="Q18" s="260"/>
      <c r="R18" s="260"/>
      <c r="S18" s="260"/>
      <c r="T18" s="260"/>
      <c r="U18" s="261"/>
    </row>
    <row r="19" spans="1:27" ht="90" customHeight="1" x14ac:dyDescent="0.15">
      <c r="A19" s="183"/>
      <c r="B19" s="33" t="s">
        <v>192</v>
      </c>
      <c r="C19" s="33"/>
      <c r="D19" s="33" t="s">
        <v>193</v>
      </c>
      <c r="E19" s="33"/>
      <c r="F19" s="34" t="s">
        <v>194</v>
      </c>
      <c r="G19" s="253"/>
      <c r="H19" s="254"/>
      <c r="I19" s="254"/>
      <c r="J19" s="255"/>
      <c r="K19" s="253"/>
      <c r="L19" s="254"/>
      <c r="M19" s="254"/>
      <c r="N19" s="254"/>
      <c r="O19" s="254"/>
      <c r="P19" s="254"/>
      <c r="Q19" s="254"/>
      <c r="R19" s="254"/>
      <c r="S19" s="254"/>
      <c r="T19" s="254"/>
      <c r="U19" s="255"/>
    </row>
    <row r="20" spans="1:27" ht="17.25" x14ac:dyDescent="0.15">
      <c r="A20" s="268" t="s">
        <v>195</v>
      </c>
      <c r="B20" s="268"/>
      <c r="C20" s="268"/>
      <c r="D20" s="268"/>
      <c r="E20" s="268"/>
      <c r="F20" s="268"/>
      <c r="G20" s="268"/>
      <c r="H20"/>
      <c r="I20"/>
      <c r="J20"/>
      <c r="K20"/>
      <c r="L20"/>
      <c r="M20"/>
      <c r="N20"/>
      <c r="O20"/>
      <c r="P20"/>
      <c r="Q20" s="269" t="s">
        <v>460</v>
      </c>
      <c r="R20" s="269"/>
      <c r="S20" s="269"/>
      <c r="T20" s="269"/>
      <c r="U20" s="269"/>
    </row>
    <row r="21" spans="1:27" ht="28.5" customHeight="1" x14ac:dyDescent="0.15">
      <c r="A21" s="227" t="s">
        <v>424</v>
      </c>
      <c r="B21" s="227"/>
      <c r="C21" s="227"/>
      <c r="D21" s="227"/>
      <c r="E21" s="227"/>
      <c r="F21" s="227"/>
      <c r="G21" s="227"/>
      <c r="H21" s="227"/>
      <c r="I21" s="227"/>
      <c r="J21" s="227"/>
      <c r="K21" s="227"/>
      <c r="L21" s="227"/>
      <c r="M21" s="227"/>
      <c r="N21" s="227"/>
      <c r="O21" s="227"/>
      <c r="P21" s="227"/>
      <c r="Q21" s="227"/>
      <c r="R21" s="227"/>
      <c r="S21" s="227"/>
      <c r="T21" s="227"/>
      <c r="U21" s="227"/>
    </row>
    <row r="22" spans="1:27" ht="14.25" x14ac:dyDescent="0.15">
      <c r="A22" s="30"/>
      <c r="B22" s="30"/>
      <c r="C22" s="30"/>
      <c r="D22" s="30"/>
      <c r="E22" s="30"/>
      <c r="F22" s="30"/>
      <c r="G22" s="30"/>
      <c r="H22" s="30"/>
      <c r="I22" s="30"/>
      <c r="J22" s="30"/>
      <c r="K22" s="30"/>
      <c r="L22" s="30"/>
      <c r="M22" s="30"/>
      <c r="N22" s="30"/>
      <c r="O22" s="30"/>
      <c r="P22" s="30"/>
      <c r="Q22" s="30"/>
      <c r="R22" s="30"/>
      <c r="S22" s="30"/>
      <c r="T22" s="30"/>
      <c r="U22" s="30"/>
    </row>
    <row r="23" spans="1:27" s="18" customFormat="1" ht="17.25" x14ac:dyDescent="0.15">
      <c r="A23" s="229" t="s">
        <v>462</v>
      </c>
      <c r="B23" s="229"/>
      <c r="C23" s="229"/>
      <c r="D23" s="229"/>
      <c r="E23" s="229"/>
      <c r="F23" s="229"/>
      <c r="G23" s="229"/>
      <c r="H23" s="229"/>
      <c r="I23" s="229"/>
      <c r="J23" s="229"/>
      <c r="K23" s="229"/>
      <c r="L23" s="229"/>
      <c r="M23" s="229"/>
      <c r="N23" s="229"/>
      <c r="O23" s="229"/>
      <c r="P23" s="229"/>
      <c r="Q23" s="229"/>
      <c r="R23" s="229"/>
      <c r="S23" s="229"/>
      <c r="T23" s="229"/>
      <c r="U23" s="229"/>
    </row>
    <row r="24" spans="1:27" s="18" customFormat="1" ht="17.25" x14ac:dyDescent="0.15">
      <c r="A24" s="29"/>
      <c r="B24" s="29"/>
      <c r="C24" s="29"/>
      <c r="D24" s="29"/>
      <c r="E24" s="29"/>
      <c r="F24" s="29"/>
      <c r="G24" s="29"/>
      <c r="H24" s="29"/>
      <c r="I24" s="29"/>
      <c r="J24" s="29"/>
      <c r="K24" s="29"/>
      <c r="L24" s="29"/>
      <c r="M24" s="29"/>
      <c r="N24" s="29"/>
      <c r="O24" s="29"/>
      <c r="P24" s="29"/>
      <c r="Q24" s="29"/>
      <c r="R24" s="29"/>
      <c r="S24" s="29"/>
      <c r="T24" s="29"/>
      <c r="U24" s="29"/>
    </row>
    <row r="25" spans="1:27" ht="42.75" customHeight="1" x14ac:dyDescent="0.15">
      <c r="A25"/>
      <c r="B25"/>
      <c r="C25"/>
      <c r="D25"/>
      <c r="E25"/>
      <c r="F25"/>
      <c r="G25" s="1"/>
      <c r="H25"/>
      <c r="I25" s="29"/>
      <c r="J25" s="131"/>
      <c r="K25" s="256" t="s">
        <v>13</v>
      </c>
      <c r="L25" s="257"/>
      <c r="M25" s="257"/>
      <c r="N25" s="257"/>
      <c r="O25" s="258"/>
      <c r="P25" s="234" t="str">
        <f>IF('調査一覧（締切）'!$C$6=0,"",'調査一覧（締切）'!$C$6)</f>
        <v/>
      </c>
      <c r="Q25" s="235"/>
      <c r="R25" s="235"/>
      <c r="S25" s="235"/>
      <c r="T25" s="235"/>
      <c r="U25" s="236"/>
      <c r="V25" s="17"/>
      <c r="W25" s="18"/>
      <c r="Y25" s="18"/>
      <c r="Z25" s="18"/>
      <c r="AA25" s="18"/>
    </row>
    <row r="26" spans="1:27" ht="17.25" x14ac:dyDescent="0.15">
      <c r="A26" s="297" t="s">
        <v>356</v>
      </c>
      <c r="B26" s="297"/>
      <c r="C26" s="297"/>
      <c r="D26" s="297"/>
      <c r="E26" s="297"/>
      <c r="F26" s="297"/>
      <c r="G26" s="297"/>
      <c r="H26" s="297"/>
      <c r="I26" s="297"/>
      <c r="J26" s="297"/>
      <c r="K26" s="297"/>
      <c r="L26" s="297"/>
      <c r="M26" s="297"/>
      <c r="N26" s="297"/>
      <c r="O26" s="297"/>
      <c r="P26" s="297"/>
      <c r="Q26" s="297"/>
      <c r="R26" s="297"/>
      <c r="S26" s="297"/>
      <c r="T26" s="297"/>
      <c r="U26" s="297"/>
    </row>
    <row r="27" spans="1:27" ht="47.25" customHeight="1" x14ac:dyDescent="0.15">
      <c r="A27" s="296" t="s">
        <v>46</v>
      </c>
      <c r="B27" s="296"/>
      <c r="C27" s="296"/>
      <c r="D27" s="296"/>
      <c r="E27" s="296"/>
      <c r="F27" s="296"/>
      <c r="G27" s="296"/>
      <c r="H27" s="20" t="s">
        <v>179</v>
      </c>
      <c r="I27" s="116"/>
      <c r="J27" s="186" t="s">
        <v>180</v>
      </c>
      <c r="K27" s="117"/>
      <c r="L27" s="186" t="s">
        <v>181</v>
      </c>
      <c r="M27" s="186" t="s">
        <v>182</v>
      </c>
      <c r="N27" s="117"/>
      <c r="O27" s="187" t="s">
        <v>183</v>
      </c>
      <c r="P27" s="270"/>
      <c r="Q27" s="270"/>
      <c r="R27" s="270"/>
      <c r="S27" s="270"/>
      <c r="T27" s="270"/>
      <c r="U27" s="271"/>
    </row>
    <row r="28" spans="1:27" ht="47.25" customHeight="1" x14ac:dyDescent="0.15">
      <c r="A28" s="296"/>
      <c r="B28" s="296"/>
      <c r="C28" s="296"/>
      <c r="D28" s="296"/>
      <c r="E28" s="296"/>
      <c r="F28" s="296"/>
      <c r="G28" s="296"/>
      <c r="H28" s="20" t="s">
        <v>184</v>
      </c>
      <c r="I28" s="295" t="s">
        <v>185</v>
      </c>
      <c r="J28" s="266"/>
      <c r="K28" s="266"/>
      <c r="L28" s="265" t="s">
        <v>186</v>
      </c>
      <c r="M28" s="265"/>
      <c r="N28" s="265" t="s">
        <v>187</v>
      </c>
      <c r="O28" s="265"/>
      <c r="P28" s="265"/>
      <c r="Q28" s="266"/>
      <c r="R28" s="266"/>
      <c r="S28" s="266"/>
      <c r="T28" s="266"/>
      <c r="U28" s="267"/>
    </row>
    <row r="29" spans="1:27" ht="47.25" customHeight="1" x14ac:dyDescent="0.15">
      <c r="A29" s="296" t="s">
        <v>47</v>
      </c>
      <c r="B29" s="296"/>
      <c r="C29" s="296"/>
      <c r="D29" s="296"/>
      <c r="E29" s="296"/>
      <c r="F29" s="296"/>
      <c r="G29" s="296"/>
      <c r="H29" s="20" t="s">
        <v>365</v>
      </c>
      <c r="I29" s="116" t="s">
        <v>188</v>
      </c>
      <c r="J29" s="186" t="s">
        <v>180</v>
      </c>
      <c r="K29" s="117"/>
      <c r="L29" s="186" t="s">
        <v>181</v>
      </c>
      <c r="M29" s="186" t="s">
        <v>182</v>
      </c>
      <c r="N29" s="117"/>
      <c r="O29" s="186" t="s">
        <v>183</v>
      </c>
      <c r="P29" t="s">
        <v>189</v>
      </c>
      <c r="R29" t="s">
        <v>190</v>
      </c>
      <c r="S29" s="35"/>
      <c r="T29" s="186" t="s">
        <v>191</v>
      </c>
      <c r="U29" s="118"/>
    </row>
    <row r="30" spans="1:27" ht="47.25" customHeight="1" x14ac:dyDescent="0.15">
      <c r="A30" s="296"/>
      <c r="B30" s="296"/>
      <c r="C30" s="296"/>
      <c r="D30" s="296"/>
      <c r="E30" s="296"/>
      <c r="F30" s="296"/>
      <c r="G30" s="296"/>
      <c r="H30" s="20" t="s">
        <v>366</v>
      </c>
      <c r="I30" s="295"/>
      <c r="J30" s="266"/>
      <c r="K30" s="266"/>
      <c r="L30" s="266"/>
      <c r="M30" s="266"/>
      <c r="N30" s="266"/>
      <c r="O30" s="266"/>
      <c r="P30" s="266"/>
      <c r="Q30" s="266"/>
      <c r="R30" s="266"/>
      <c r="S30" s="266"/>
      <c r="T30" s="266"/>
      <c r="U30" s="267"/>
    </row>
    <row r="31" spans="1:27" x14ac:dyDescent="0.15">
      <c r="A31"/>
      <c r="B31"/>
      <c r="C31"/>
      <c r="D31"/>
      <c r="E31"/>
      <c r="F31"/>
      <c r="G31" s="1"/>
      <c r="H31"/>
      <c r="I31"/>
      <c r="J31"/>
      <c r="K31"/>
      <c r="L31"/>
      <c r="M31"/>
      <c r="N31"/>
      <c r="O31"/>
      <c r="P31"/>
      <c r="Q31"/>
      <c r="R31"/>
      <c r="S31"/>
      <c r="T31"/>
      <c r="U31"/>
    </row>
    <row r="32" spans="1:27" ht="17.25" x14ac:dyDescent="0.15">
      <c r="A32" s="297" t="s">
        <v>357</v>
      </c>
      <c r="B32" s="297"/>
      <c r="C32" s="297"/>
      <c r="D32" s="297"/>
      <c r="E32" s="297"/>
      <c r="F32" s="297"/>
      <c r="G32" s="297"/>
      <c r="H32" s="297"/>
      <c r="I32" s="297"/>
      <c r="J32" s="297"/>
      <c r="K32" s="297"/>
      <c r="L32" s="297"/>
      <c r="M32" s="297"/>
      <c r="N32" s="297"/>
      <c r="O32" s="297"/>
      <c r="P32" s="297"/>
      <c r="Q32" s="297"/>
      <c r="R32" s="297"/>
      <c r="S32" s="297"/>
      <c r="T32" s="297"/>
      <c r="U32" s="297"/>
    </row>
    <row r="33" spans="1:21" x14ac:dyDescent="0.15">
      <c r="A33" s="287" t="s">
        <v>49</v>
      </c>
      <c r="B33" s="288"/>
      <c r="C33" s="288"/>
      <c r="D33" s="288"/>
      <c r="E33" s="288"/>
      <c r="F33" s="288"/>
      <c r="G33" s="289"/>
      <c r="H33" s="278"/>
      <c r="I33" s="279"/>
      <c r="J33" s="279"/>
      <c r="K33" s="279"/>
      <c r="L33" s="279"/>
      <c r="M33" s="279"/>
      <c r="N33" s="279"/>
      <c r="O33" s="279"/>
      <c r="P33" s="279"/>
      <c r="Q33" s="279"/>
      <c r="R33" s="279"/>
      <c r="S33" s="279"/>
      <c r="T33" s="279"/>
      <c r="U33" s="280"/>
    </row>
    <row r="34" spans="1:21" x14ac:dyDescent="0.15">
      <c r="A34" s="290"/>
      <c r="B34" s="228"/>
      <c r="C34" s="228"/>
      <c r="D34" s="228"/>
      <c r="E34" s="228"/>
      <c r="F34" s="228"/>
      <c r="G34" s="291"/>
      <c r="H34" s="281"/>
      <c r="I34" s="282"/>
      <c r="J34" s="282"/>
      <c r="K34" s="282"/>
      <c r="L34" s="282"/>
      <c r="M34" s="282"/>
      <c r="N34" s="282"/>
      <c r="O34" s="282"/>
      <c r="P34" s="282"/>
      <c r="Q34" s="282"/>
      <c r="R34" s="282"/>
      <c r="S34" s="282"/>
      <c r="T34" s="282"/>
      <c r="U34" s="283"/>
    </row>
    <row r="35" spans="1:21" x14ac:dyDescent="0.15">
      <c r="A35" s="290"/>
      <c r="B35" s="228"/>
      <c r="C35" s="228"/>
      <c r="D35" s="228"/>
      <c r="E35" s="228"/>
      <c r="F35" s="228"/>
      <c r="G35" s="291"/>
      <c r="H35" s="281"/>
      <c r="I35" s="282"/>
      <c r="J35" s="282"/>
      <c r="K35" s="282"/>
      <c r="L35" s="282"/>
      <c r="M35" s="282"/>
      <c r="N35" s="282"/>
      <c r="O35" s="282"/>
      <c r="P35" s="282"/>
      <c r="Q35" s="282"/>
      <c r="R35" s="282"/>
      <c r="S35" s="282"/>
      <c r="T35" s="282"/>
      <c r="U35" s="283"/>
    </row>
    <row r="36" spans="1:21" x14ac:dyDescent="0.15">
      <c r="A36" s="290"/>
      <c r="B36" s="228"/>
      <c r="C36" s="228"/>
      <c r="D36" s="228"/>
      <c r="E36" s="228"/>
      <c r="F36" s="228"/>
      <c r="G36" s="291"/>
      <c r="H36" s="281"/>
      <c r="I36" s="282"/>
      <c r="J36" s="282"/>
      <c r="K36" s="282"/>
      <c r="L36" s="282"/>
      <c r="M36" s="282"/>
      <c r="N36" s="282"/>
      <c r="O36" s="282"/>
      <c r="P36" s="282"/>
      <c r="Q36" s="282"/>
      <c r="R36" s="282"/>
      <c r="S36" s="282"/>
      <c r="T36" s="282"/>
      <c r="U36" s="283"/>
    </row>
    <row r="37" spans="1:21" x14ac:dyDescent="0.15">
      <c r="A37" s="290"/>
      <c r="B37" s="228"/>
      <c r="C37" s="228"/>
      <c r="D37" s="228"/>
      <c r="E37" s="228"/>
      <c r="F37" s="228"/>
      <c r="G37" s="291"/>
      <c r="H37" s="281"/>
      <c r="I37" s="282"/>
      <c r="J37" s="282"/>
      <c r="K37" s="282"/>
      <c r="L37" s="282"/>
      <c r="M37" s="282"/>
      <c r="N37" s="282"/>
      <c r="O37" s="282"/>
      <c r="P37" s="282"/>
      <c r="Q37" s="282"/>
      <c r="R37" s="282"/>
      <c r="S37" s="282"/>
      <c r="T37" s="282"/>
      <c r="U37" s="283"/>
    </row>
    <row r="38" spans="1:21" x14ac:dyDescent="0.15">
      <c r="A38" s="290"/>
      <c r="B38" s="228"/>
      <c r="C38" s="228"/>
      <c r="D38" s="228"/>
      <c r="E38" s="228"/>
      <c r="F38" s="228"/>
      <c r="G38" s="291"/>
      <c r="H38" s="281"/>
      <c r="I38" s="282"/>
      <c r="J38" s="282"/>
      <c r="K38" s="282"/>
      <c r="L38" s="282"/>
      <c r="M38" s="282"/>
      <c r="N38" s="282"/>
      <c r="O38" s="282"/>
      <c r="P38" s="282"/>
      <c r="Q38" s="282"/>
      <c r="R38" s="282"/>
      <c r="S38" s="282"/>
      <c r="T38" s="282"/>
      <c r="U38" s="283"/>
    </row>
    <row r="39" spans="1:21" x14ac:dyDescent="0.15">
      <c r="A39" s="290"/>
      <c r="B39" s="228"/>
      <c r="C39" s="228"/>
      <c r="D39" s="228"/>
      <c r="E39" s="228"/>
      <c r="F39" s="228"/>
      <c r="G39" s="291"/>
      <c r="H39" s="281"/>
      <c r="I39" s="282"/>
      <c r="J39" s="282"/>
      <c r="K39" s="282"/>
      <c r="L39" s="282"/>
      <c r="M39" s="282"/>
      <c r="N39" s="282"/>
      <c r="O39" s="282"/>
      <c r="P39" s="282"/>
      <c r="Q39" s="282"/>
      <c r="R39" s="282"/>
      <c r="S39" s="282"/>
      <c r="T39" s="282"/>
      <c r="U39" s="283"/>
    </row>
    <row r="40" spans="1:21" x14ac:dyDescent="0.15">
      <c r="A40" s="290"/>
      <c r="B40" s="228"/>
      <c r="C40" s="228"/>
      <c r="D40" s="228"/>
      <c r="E40" s="228"/>
      <c r="F40" s="228"/>
      <c r="G40" s="291"/>
      <c r="H40" s="281"/>
      <c r="I40" s="282"/>
      <c r="J40" s="282"/>
      <c r="K40" s="282"/>
      <c r="L40" s="282"/>
      <c r="M40" s="282"/>
      <c r="N40" s="282"/>
      <c r="O40" s="282"/>
      <c r="P40" s="282"/>
      <c r="Q40" s="282"/>
      <c r="R40" s="282"/>
      <c r="S40" s="282"/>
      <c r="T40" s="282"/>
      <c r="U40" s="283"/>
    </row>
    <row r="41" spans="1:21" x14ac:dyDescent="0.15">
      <c r="A41" s="292"/>
      <c r="B41" s="293"/>
      <c r="C41" s="293"/>
      <c r="D41" s="293"/>
      <c r="E41" s="293"/>
      <c r="F41" s="293"/>
      <c r="G41" s="294"/>
      <c r="H41" s="284"/>
      <c r="I41" s="285"/>
      <c r="J41" s="285"/>
      <c r="K41" s="285"/>
      <c r="L41" s="285"/>
      <c r="M41" s="285"/>
      <c r="N41" s="285"/>
      <c r="O41" s="285"/>
      <c r="P41" s="285"/>
      <c r="Q41" s="285"/>
      <c r="R41" s="285"/>
      <c r="S41" s="285"/>
      <c r="T41" s="285"/>
      <c r="U41" s="286"/>
    </row>
    <row r="42" spans="1:21" x14ac:dyDescent="0.15">
      <c r="A42" s="287" t="s">
        <v>50</v>
      </c>
      <c r="B42" s="288"/>
      <c r="C42" s="288"/>
      <c r="D42" s="288"/>
      <c r="E42" s="288"/>
      <c r="F42" s="288"/>
      <c r="G42" s="289"/>
      <c r="H42" s="278"/>
      <c r="I42" s="279"/>
      <c r="J42" s="279"/>
      <c r="K42" s="279"/>
      <c r="L42" s="279"/>
      <c r="M42" s="279"/>
      <c r="N42" s="279"/>
      <c r="O42" s="279"/>
      <c r="P42" s="279"/>
      <c r="Q42" s="279"/>
      <c r="R42" s="279"/>
      <c r="S42" s="279"/>
      <c r="T42" s="279"/>
      <c r="U42" s="280"/>
    </row>
    <row r="43" spans="1:21" x14ac:dyDescent="0.15">
      <c r="A43" s="290"/>
      <c r="B43" s="228"/>
      <c r="C43" s="228"/>
      <c r="D43" s="228"/>
      <c r="E43" s="228"/>
      <c r="F43" s="228"/>
      <c r="G43" s="291"/>
      <c r="H43" s="281"/>
      <c r="I43" s="282"/>
      <c r="J43" s="282"/>
      <c r="K43" s="282"/>
      <c r="L43" s="282"/>
      <c r="M43" s="282"/>
      <c r="N43" s="282"/>
      <c r="O43" s="282"/>
      <c r="P43" s="282"/>
      <c r="Q43" s="282"/>
      <c r="R43" s="282"/>
      <c r="S43" s="282"/>
      <c r="T43" s="282"/>
      <c r="U43" s="283"/>
    </row>
    <row r="44" spans="1:21" x14ac:dyDescent="0.15">
      <c r="A44" s="290"/>
      <c r="B44" s="228"/>
      <c r="C44" s="228"/>
      <c r="D44" s="228"/>
      <c r="E44" s="228"/>
      <c r="F44" s="228"/>
      <c r="G44" s="291"/>
      <c r="H44" s="281"/>
      <c r="I44" s="282"/>
      <c r="J44" s="282"/>
      <c r="K44" s="282"/>
      <c r="L44" s="282"/>
      <c r="M44" s="282"/>
      <c r="N44" s="282"/>
      <c r="O44" s="282"/>
      <c r="P44" s="282"/>
      <c r="Q44" s="282"/>
      <c r="R44" s="282"/>
      <c r="S44" s="282"/>
      <c r="T44" s="282"/>
      <c r="U44" s="283"/>
    </row>
    <row r="45" spans="1:21" x14ac:dyDescent="0.15">
      <c r="A45" s="290"/>
      <c r="B45" s="228"/>
      <c r="C45" s="228"/>
      <c r="D45" s="228"/>
      <c r="E45" s="228"/>
      <c r="F45" s="228"/>
      <c r="G45" s="291"/>
      <c r="H45" s="281"/>
      <c r="I45" s="282"/>
      <c r="J45" s="282"/>
      <c r="K45" s="282"/>
      <c r="L45" s="282"/>
      <c r="M45" s="282"/>
      <c r="N45" s="282"/>
      <c r="O45" s="282"/>
      <c r="P45" s="282"/>
      <c r="Q45" s="282"/>
      <c r="R45" s="282"/>
      <c r="S45" s="282"/>
      <c r="T45" s="282"/>
      <c r="U45" s="283"/>
    </row>
    <row r="46" spans="1:21" x14ac:dyDescent="0.15">
      <c r="A46" s="290"/>
      <c r="B46" s="228"/>
      <c r="C46" s="228"/>
      <c r="D46" s="228"/>
      <c r="E46" s="228"/>
      <c r="F46" s="228"/>
      <c r="G46" s="291"/>
      <c r="H46" s="281"/>
      <c r="I46" s="282"/>
      <c r="J46" s="282"/>
      <c r="K46" s="282"/>
      <c r="L46" s="282"/>
      <c r="M46" s="282"/>
      <c r="N46" s="282"/>
      <c r="O46" s="282"/>
      <c r="P46" s="282"/>
      <c r="Q46" s="282"/>
      <c r="R46" s="282"/>
      <c r="S46" s="282"/>
      <c r="T46" s="282"/>
      <c r="U46" s="283"/>
    </row>
    <row r="47" spans="1:21" x14ac:dyDescent="0.15">
      <c r="A47" s="290"/>
      <c r="B47" s="228"/>
      <c r="C47" s="228"/>
      <c r="D47" s="228"/>
      <c r="E47" s="228"/>
      <c r="F47" s="228"/>
      <c r="G47" s="291"/>
      <c r="H47" s="281"/>
      <c r="I47" s="282"/>
      <c r="J47" s="282"/>
      <c r="K47" s="282"/>
      <c r="L47" s="282"/>
      <c r="M47" s="282"/>
      <c r="N47" s="282"/>
      <c r="O47" s="282"/>
      <c r="P47" s="282"/>
      <c r="Q47" s="282"/>
      <c r="R47" s="282"/>
      <c r="S47" s="282"/>
      <c r="T47" s="282"/>
      <c r="U47" s="283"/>
    </row>
    <row r="48" spans="1:21" x14ac:dyDescent="0.15">
      <c r="A48" s="290"/>
      <c r="B48" s="228"/>
      <c r="C48" s="228"/>
      <c r="D48" s="228"/>
      <c r="E48" s="228"/>
      <c r="F48" s="228"/>
      <c r="G48" s="291"/>
      <c r="H48" s="281"/>
      <c r="I48" s="282"/>
      <c r="J48" s="282"/>
      <c r="K48" s="282"/>
      <c r="L48" s="282"/>
      <c r="M48" s="282"/>
      <c r="N48" s="282"/>
      <c r="O48" s="282"/>
      <c r="P48" s="282"/>
      <c r="Q48" s="282"/>
      <c r="R48" s="282"/>
      <c r="S48" s="282"/>
      <c r="T48" s="282"/>
      <c r="U48" s="283"/>
    </row>
    <row r="49" spans="1:21" x14ac:dyDescent="0.15">
      <c r="A49" s="290"/>
      <c r="B49" s="228"/>
      <c r="C49" s="228"/>
      <c r="D49" s="228"/>
      <c r="E49" s="228"/>
      <c r="F49" s="228"/>
      <c r="G49" s="291"/>
      <c r="H49" s="281"/>
      <c r="I49" s="282"/>
      <c r="J49" s="282"/>
      <c r="K49" s="282"/>
      <c r="L49" s="282"/>
      <c r="M49" s="282"/>
      <c r="N49" s="282"/>
      <c r="O49" s="282"/>
      <c r="P49" s="282"/>
      <c r="Q49" s="282"/>
      <c r="R49" s="282"/>
      <c r="S49" s="282"/>
      <c r="T49" s="282"/>
      <c r="U49" s="283"/>
    </row>
    <row r="50" spans="1:21" x14ac:dyDescent="0.15">
      <c r="A50" s="292"/>
      <c r="B50" s="293"/>
      <c r="C50" s="293"/>
      <c r="D50" s="293"/>
      <c r="E50" s="293"/>
      <c r="F50" s="293"/>
      <c r="G50" s="294"/>
      <c r="H50" s="284"/>
      <c r="I50" s="285"/>
      <c r="J50" s="285"/>
      <c r="K50" s="285"/>
      <c r="L50" s="285"/>
      <c r="M50" s="285"/>
      <c r="N50" s="285"/>
      <c r="O50" s="285"/>
      <c r="P50" s="285"/>
      <c r="Q50" s="285"/>
      <c r="R50" s="285"/>
      <c r="S50" s="285"/>
      <c r="T50" s="285"/>
      <c r="U50" s="286"/>
    </row>
    <row r="51" spans="1:21" x14ac:dyDescent="0.15">
      <c r="A51" s="287" t="s">
        <v>51</v>
      </c>
      <c r="B51" s="288"/>
      <c r="C51" s="288"/>
      <c r="D51" s="288"/>
      <c r="E51" s="288"/>
      <c r="F51" s="288"/>
      <c r="G51" s="289"/>
      <c r="H51" s="278"/>
      <c r="I51" s="279"/>
      <c r="J51" s="279"/>
      <c r="K51" s="279"/>
      <c r="L51" s="279"/>
      <c r="M51" s="279"/>
      <c r="N51" s="279"/>
      <c r="O51" s="279"/>
      <c r="P51" s="279"/>
      <c r="Q51" s="279"/>
      <c r="R51" s="279"/>
      <c r="S51" s="279"/>
      <c r="T51" s="279"/>
      <c r="U51" s="280"/>
    </row>
    <row r="52" spans="1:21" x14ac:dyDescent="0.15">
      <c r="A52" s="290"/>
      <c r="B52" s="228"/>
      <c r="C52" s="228"/>
      <c r="D52" s="228"/>
      <c r="E52" s="228"/>
      <c r="F52" s="228"/>
      <c r="G52" s="291"/>
      <c r="H52" s="281"/>
      <c r="I52" s="282"/>
      <c r="J52" s="282"/>
      <c r="K52" s="282"/>
      <c r="L52" s="282"/>
      <c r="M52" s="282"/>
      <c r="N52" s="282"/>
      <c r="O52" s="282"/>
      <c r="P52" s="282"/>
      <c r="Q52" s="282"/>
      <c r="R52" s="282"/>
      <c r="S52" s="282"/>
      <c r="T52" s="282"/>
      <c r="U52" s="283"/>
    </row>
    <row r="53" spans="1:21" x14ac:dyDescent="0.15">
      <c r="A53" s="290"/>
      <c r="B53" s="228"/>
      <c r="C53" s="228"/>
      <c r="D53" s="228"/>
      <c r="E53" s="228"/>
      <c r="F53" s="228"/>
      <c r="G53" s="291"/>
      <c r="H53" s="281"/>
      <c r="I53" s="282"/>
      <c r="J53" s="282"/>
      <c r="K53" s="282"/>
      <c r="L53" s="282"/>
      <c r="M53" s="282"/>
      <c r="N53" s="282"/>
      <c r="O53" s="282"/>
      <c r="P53" s="282"/>
      <c r="Q53" s="282"/>
      <c r="R53" s="282"/>
      <c r="S53" s="282"/>
      <c r="T53" s="282"/>
      <c r="U53" s="283"/>
    </row>
    <row r="54" spans="1:21" x14ac:dyDescent="0.15">
      <c r="A54" s="290"/>
      <c r="B54" s="228"/>
      <c r="C54" s="228"/>
      <c r="D54" s="228"/>
      <c r="E54" s="228"/>
      <c r="F54" s="228"/>
      <c r="G54" s="291"/>
      <c r="H54" s="281"/>
      <c r="I54" s="282"/>
      <c r="J54" s="282"/>
      <c r="K54" s="282"/>
      <c r="L54" s="282"/>
      <c r="M54" s="282"/>
      <c r="N54" s="282"/>
      <c r="O54" s="282"/>
      <c r="P54" s="282"/>
      <c r="Q54" s="282"/>
      <c r="R54" s="282"/>
      <c r="S54" s="282"/>
      <c r="T54" s="282"/>
      <c r="U54" s="283"/>
    </row>
    <row r="55" spans="1:21" x14ac:dyDescent="0.15">
      <c r="A55" s="290"/>
      <c r="B55" s="228"/>
      <c r="C55" s="228"/>
      <c r="D55" s="228"/>
      <c r="E55" s="228"/>
      <c r="F55" s="228"/>
      <c r="G55" s="291"/>
      <c r="H55" s="281"/>
      <c r="I55" s="282"/>
      <c r="J55" s="282"/>
      <c r="K55" s="282"/>
      <c r="L55" s="282"/>
      <c r="M55" s="282"/>
      <c r="N55" s="282"/>
      <c r="O55" s="282"/>
      <c r="P55" s="282"/>
      <c r="Q55" s="282"/>
      <c r="R55" s="282"/>
      <c r="S55" s="282"/>
      <c r="T55" s="282"/>
      <c r="U55" s="283"/>
    </row>
    <row r="56" spans="1:21" x14ac:dyDescent="0.15">
      <c r="A56" s="290"/>
      <c r="B56" s="228"/>
      <c r="C56" s="228"/>
      <c r="D56" s="228"/>
      <c r="E56" s="228"/>
      <c r="F56" s="228"/>
      <c r="G56" s="291"/>
      <c r="H56" s="281"/>
      <c r="I56" s="282"/>
      <c r="J56" s="282"/>
      <c r="K56" s="282"/>
      <c r="L56" s="282"/>
      <c r="M56" s="282"/>
      <c r="N56" s="282"/>
      <c r="O56" s="282"/>
      <c r="P56" s="282"/>
      <c r="Q56" s="282"/>
      <c r="R56" s="282"/>
      <c r="S56" s="282"/>
      <c r="T56" s="282"/>
      <c r="U56" s="283"/>
    </row>
    <row r="57" spans="1:21" x14ac:dyDescent="0.15">
      <c r="A57" s="290"/>
      <c r="B57" s="228"/>
      <c r="C57" s="228"/>
      <c r="D57" s="228"/>
      <c r="E57" s="228"/>
      <c r="F57" s="228"/>
      <c r="G57" s="291"/>
      <c r="H57" s="281"/>
      <c r="I57" s="282"/>
      <c r="J57" s="282"/>
      <c r="K57" s="282"/>
      <c r="L57" s="282"/>
      <c r="M57" s="282"/>
      <c r="N57" s="282"/>
      <c r="O57" s="282"/>
      <c r="P57" s="282"/>
      <c r="Q57" s="282"/>
      <c r="R57" s="282"/>
      <c r="S57" s="282"/>
      <c r="T57" s="282"/>
      <c r="U57" s="283"/>
    </row>
    <row r="58" spans="1:21" x14ac:dyDescent="0.15">
      <c r="A58" s="290"/>
      <c r="B58" s="228"/>
      <c r="C58" s="228"/>
      <c r="D58" s="228"/>
      <c r="E58" s="228"/>
      <c r="F58" s="228"/>
      <c r="G58" s="291"/>
      <c r="H58" s="281"/>
      <c r="I58" s="282"/>
      <c r="J58" s="282"/>
      <c r="K58" s="282"/>
      <c r="L58" s="282"/>
      <c r="M58" s="282"/>
      <c r="N58" s="282"/>
      <c r="O58" s="282"/>
      <c r="P58" s="282"/>
      <c r="Q58" s="282"/>
      <c r="R58" s="282"/>
      <c r="S58" s="282"/>
      <c r="T58" s="282"/>
      <c r="U58" s="283"/>
    </row>
    <row r="59" spans="1:21" x14ac:dyDescent="0.15">
      <c r="A59" s="292"/>
      <c r="B59" s="293"/>
      <c r="C59" s="293"/>
      <c r="D59" s="293"/>
      <c r="E59" s="293"/>
      <c r="F59" s="293"/>
      <c r="G59" s="294"/>
      <c r="H59" s="284"/>
      <c r="I59" s="285"/>
      <c r="J59" s="285"/>
      <c r="K59" s="285"/>
      <c r="L59" s="285"/>
      <c r="M59" s="285"/>
      <c r="N59" s="285"/>
      <c r="O59" s="285"/>
      <c r="P59" s="285"/>
      <c r="Q59" s="285"/>
      <c r="R59" s="285"/>
      <c r="S59" s="285"/>
      <c r="T59" s="285"/>
      <c r="U59" s="286"/>
    </row>
    <row r="60" spans="1:21" x14ac:dyDescent="0.15">
      <c r="B60" s="24"/>
      <c r="C60" s="24"/>
      <c r="D60" s="24"/>
      <c r="E60" s="24"/>
      <c r="F60" s="24"/>
    </row>
  </sheetData>
  <sheetProtection algorithmName="SHA-512" hashValue="JhxmWBN0ZCw/zH4w1V7dZbKQHt/0XXNpnkCrhZ6cO67Lvmccdo9rshlB9AjmUg0KYeWcNNhLC3KypFo+pTT5yw==" saltValue="ULBL4LNCKGqx7yfAiVHXEw==" spinCount="100000" sheet="1" selectLockedCells="1"/>
  <customSheetViews>
    <customSheetView guid="{C04FC546-9984-4E90-A048-1AC7C5AACE82}" showGridLines="0" topLeftCell="A19">
      <selection activeCell="I27" sqref="I27"/>
      <pageMargins left="0.59055118110236227" right="0.59055118110236227" top="0.98425196850393704" bottom="0.98425196850393704" header="0.51181102362204722" footer="0.51181102362204722"/>
      <printOptions horizontalCentered="1"/>
      <pageSetup paperSize="9" orientation="portrait" r:id="rId1"/>
      <headerFooter alignWithMargins="0"/>
    </customSheetView>
  </customSheetViews>
  <mergeCells count="69">
    <mergeCell ref="H14:J14"/>
    <mergeCell ref="H33:U41"/>
    <mergeCell ref="H42:U50"/>
    <mergeCell ref="H51:U59"/>
    <mergeCell ref="A51:G59"/>
    <mergeCell ref="A42:G50"/>
    <mergeCell ref="I30:U30"/>
    <mergeCell ref="A27:G28"/>
    <mergeCell ref="A29:G30"/>
    <mergeCell ref="L28:M28"/>
    <mergeCell ref="A32:U32"/>
    <mergeCell ref="A33:G41"/>
    <mergeCell ref="A26:U26"/>
    <mergeCell ref="G19:J19"/>
    <mergeCell ref="G18:J18"/>
    <mergeCell ref="I28:K28"/>
    <mergeCell ref="Q1:U1"/>
    <mergeCell ref="A17:U17"/>
    <mergeCell ref="C12:C13"/>
    <mergeCell ref="D12:D13"/>
    <mergeCell ref="E12:E13"/>
    <mergeCell ref="F12:F13"/>
    <mergeCell ref="B14:B15"/>
    <mergeCell ref="C14:C15"/>
    <mergeCell ref="K14:T14"/>
    <mergeCell ref="K13:T13"/>
    <mergeCell ref="H12:J12"/>
    <mergeCell ref="H13:J13"/>
    <mergeCell ref="A1:G1"/>
    <mergeCell ref="A2:U2"/>
    <mergeCell ref="D14:D15"/>
    <mergeCell ref="E14:E15"/>
    <mergeCell ref="K9:T9"/>
    <mergeCell ref="A9:F9"/>
    <mergeCell ref="H11:J11"/>
    <mergeCell ref="B12:B13"/>
    <mergeCell ref="B10:B11"/>
    <mergeCell ref="C10:C11"/>
    <mergeCell ref="D10:D11"/>
    <mergeCell ref="E10:E11"/>
    <mergeCell ref="F10:F11"/>
    <mergeCell ref="N28:P28"/>
    <mergeCell ref="Q28:U28"/>
    <mergeCell ref="K18:U18"/>
    <mergeCell ref="K19:U19"/>
    <mergeCell ref="A18:F18"/>
    <mergeCell ref="A20:G20"/>
    <mergeCell ref="Q20:U20"/>
    <mergeCell ref="A21:U21"/>
    <mergeCell ref="A23:U23"/>
    <mergeCell ref="K25:O25"/>
    <mergeCell ref="P25:U25"/>
    <mergeCell ref="P27:U27"/>
    <mergeCell ref="A4:U4"/>
    <mergeCell ref="A10:A11"/>
    <mergeCell ref="A12:A13"/>
    <mergeCell ref="A14:A15"/>
    <mergeCell ref="H15:J15"/>
    <mergeCell ref="K15:T15"/>
    <mergeCell ref="K6:O6"/>
    <mergeCell ref="P6:U6"/>
    <mergeCell ref="K10:T10"/>
    <mergeCell ref="K11:T11"/>
    <mergeCell ref="K12:T12"/>
    <mergeCell ref="G9:J9"/>
    <mergeCell ref="H10:J10"/>
    <mergeCell ref="F14:F15"/>
    <mergeCell ref="A7:U7"/>
    <mergeCell ref="A8:U8"/>
  </mergeCells>
  <phoneticPr fontId="4"/>
  <printOptions horizontalCentered="1"/>
  <pageMargins left="0.59055118110236227" right="0.59055118110236227" top="0.98425196850393704" bottom="0.98425196850393704" header="0.51181102362204722" footer="0.51181102362204722"/>
  <pageSetup paperSize="9" orientation="portrait" r:id="rId2"/>
  <headerFooter alignWithMargins="0"/>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P23"/>
  <sheetViews>
    <sheetView showGridLines="0" zoomScaleNormal="100" zoomScaleSheetLayoutView="100" workbookViewId="0">
      <selection activeCell="B22" sqref="B22:J22"/>
    </sheetView>
  </sheetViews>
  <sheetFormatPr defaultRowHeight="13.5" x14ac:dyDescent="0.15"/>
  <cols>
    <col min="4" max="10" width="8.125" customWidth="1"/>
  </cols>
  <sheetData>
    <row r="1" spans="1:16" ht="17.25" x14ac:dyDescent="0.15">
      <c r="A1" s="306" t="s">
        <v>197</v>
      </c>
      <c r="B1" s="306"/>
      <c r="E1" s="3"/>
      <c r="G1" s="219" t="s">
        <v>463</v>
      </c>
      <c r="H1" s="219"/>
      <c r="I1" s="219"/>
      <c r="J1" s="219"/>
    </row>
    <row r="2" spans="1:16" s="14" customFormat="1" ht="28.5" customHeight="1" x14ac:dyDescent="0.15">
      <c r="A2" s="227" t="s">
        <v>425</v>
      </c>
      <c r="B2" s="227"/>
      <c r="C2" s="227"/>
      <c r="D2" s="227"/>
      <c r="E2" s="227"/>
      <c r="F2" s="227"/>
      <c r="G2" s="227"/>
      <c r="H2" s="227"/>
      <c r="I2" s="227"/>
      <c r="J2" s="227"/>
      <c r="K2" s="45"/>
      <c r="L2" s="45"/>
      <c r="M2" s="45"/>
      <c r="N2" s="45"/>
      <c r="O2" s="45"/>
      <c r="P2" s="45"/>
    </row>
    <row r="3" spans="1:16" s="2" customFormat="1" ht="43.5" customHeight="1" x14ac:dyDescent="0.15">
      <c r="A3" s="229" t="s">
        <v>464</v>
      </c>
      <c r="B3" s="229"/>
      <c r="C3" s="229"/>
      <c r="D3" s="308"/>
      <c r="E3" s="308"/>
      <c r="F3" s="308"/>
      <c r="G3" s="308"/>
      <c r="H3" s="308"/>
      <c r="I3" s="308"/>
      <c r="J3" s="308"/>
    </row>
    <row r="4" spans="1:16" ht="42.75" customHeight="1" x14ac:dyDescent="0.15">
      <c r="A4" s="228"/>
      <c r="B4" s="228"/>
      <c r="C4" s="291"/>
      <c r="D4" s="307" t="s">
        <v>16</v>
      </c>
      <c r="E4" s="307"/>
      <c r="F4" s="307"/>
      <c r="G4" s="234" t="str">
        <f>IF('調査一覧（締切）'!$C$6=0,"",'調査一覧（締切）'!$C$6)</f>
        <v/>
      </c>
      <c r="H4" s="235"/>
      <c r="I4" s="235"/>
      <c r="J4" s="236"/>
    </row>
    <row r="5" spans="1:16" ht="17.25" x14ac:dyDescent="0.15">
      <c r="A5" s="1"/>
      <c r="B5" s="1"/>
      <c r="C5" s="1"/>
      <c r="D5" s="29"/>
      <c r="E5" s="29"/>
      <c r="F5" s="29"/>
      <c r="G5" s="29"/>
      <c r="H5" s="29"/>
      <c r="I5" s="29"/>
      <c r="J5" s="29"/>
    </row>
    <row r="6" spans="1:16" ht="71.25" customHeight="1" x14ac:dyDescent="0.15">
      <c r="A6" s="237" t="s">
        <v>406</v>
      </c>
      <c r="B6" s="237"/>
      <c r="C6" s="237"/>
      <c r="D6" s="237"/>
      <c r="E6" s="237"/>
      <c r="F6" s="237"/>
      <c r="G6" s="237"/>
      <c r="H6" s="237"/>
      <c r="I6" s="237"/>
      <c r="J6" s="237"/>
    </row>
    <row r="8" spans="1:16" s="2" customFormat="1" ht="43.5" customHeight="1" x14ac:dyDescent="0.15">
      <c r="A8" s="297" t="s">
        <v>404</v>
      </c>
      <c r="B8" s="297"/>
      <c r="C8" s="297"/>
      <c r="D8" s="297"/>
      <c r="E8" s="297"/>
      <c r="F8" s="297"/>
      <c r="G8" s="297"/>
      <c r="H8" s="297"/>
      <c r="I8" s="297"/>
      <c r="J8" s="297"/>
    </row>
    <row r="9" spans="1:16" ht="41.25" customHeight="1" x14ac:dyDescent="0.15">
      <c r="A9" s="189" t="s">
        <v>398</v>
      </c>
      <c r="B9" s="303" t="s">
        <v>403</v>
      </c>
      <c r="C9" s="304"/>
      <c r="D9" s="304"/>
      <c r="E9" s="192" t="s">
        <v>402</v>
      </c>
      <c r="F9" s="49" t="s">
        <v>399</v>
      </c>
      <c r="G9" s="303"/>
      <c r="H9" s="304"/>
      <c r="I9" s="304"/>
      <c r="J9" s="191" t="s">
        <v>401</v>
      </c>
    </row>
    <row r="10" spans="1:16" ht="41.25" customHeight="1" x14ac:dyDescent="0.15">
      <c r="A10" s="189" t="s">
        <v>14</v>
      </c>
      <c r="B10" s="136" t="s">
        <v>363</v>
      </c>
      <c r="C10" s="37" t="s">
        <v>15</v>
      </c>
      <c r="D10" s="190"/>
      <c r="E10" s="190"/>
      <c r="F10" s="190"/>
      <c r="G10" s="190"/>
      <c r="H10" s="190"/>
      <c r="I10" s="190"/>
      <c r="J10" s="190"/>
    </row>
    <row r="11" spans="1:16" ht="18.75" customHeight="1" x14ac:dyDescent="0.15">
      <c r="A11" s="298" t="s" ph="1">
        <v>400</v>
      </c>
      <c r="B11" s="193" t="s">
        <v>431</v>
      </c>
      <c r="C11" s="301"/>
      <c r="D11" s="301"/>
      <c r="E11" s="301"/>
      <c r="F11" s="301"/>
      <c r="G11" s="301"/>
      <c r="H11" s="301"/>
      <c r="I11" s="301"/>
      <c r="J11" s="302"/>
    </row>
    <row r="12" spans="1:16" ht="41.25" customHeight="1" x14ac:dyDescent="0.15">
      <c r="A12" s="298" ph="1"/>
      <c r="B12" s="299"/>
      <c r="C12" s="299"/>
      <c r="D12" s="299"/>
      <c r="E12" s="299"/>
      <c r="F12" s="299"/>
      <c r="G12" s="299"/>
      <c r="H12" s="299"/>
      <c r="I12" s="299"/>
      <c r="J12" s="299"/>
    </row>
    <row r="13" spans="1:16" ht="18.75" customHeight="1" x14ac:dyDescent="0.15">
      <c r="A13" s="298" ph="1"/>
      <c r="B13" s="300"/>
      <c r="C13" s="301"/>
      <c r="D13" s="301"/>
      <c r="E13" s="301"/>
      <c r="F13" s="301"/>
      <c r="G13" s="301"/>
      <c r="H13" s="301"/>
      <c r="I13" s="301"/>
      <c r="J13" s="302"/>
    </row>
    <row r="14" spans="1:16" ht="41.25" customHeight="1" x14ac:dyDescent="0.15">
      <c r="A14" s="298" ph="1"/>
      <c r="B14" s="299"/>
      <c r="C14" s="299"/>
      <c r="D14" s="299"/>
      <c r="E14" s="299"/>
      <c r="F14" s="299"/>
      <c r="G14" s="299"/>
      <c r="H14" s="299"/>
      <c r="I14" s="299"/>
      <c r="J14" s="299"/>
    </row>
    <row r="16" spans="1:16" s="2" customFormat="1" ht="43.5" customHeight="1" x14ac:dyDescent="0.15">
      <c r="A16" s="297" t="s">
        <v>405</v>
      </c>
      <c r="B16" s="297"/>
      <c r="C16" s="297"/>
      <c r="D16" s="297"/>
      <c r="E16" s="297"/>
      <c r="F16" s="297"/>
      <c r="G16" s="297"/>
      <c r="H16" s="297"/>
      <c r="I16" s="297"/>
      <c r="J16" s="297"/>
    </row>
    <row r="17" spans="1:10" ht="41.25" customHeight="1" x14ac:dyDescent="0.15">
      <c r="A17" s="189" t="s">
        <v>398</v>
      </c>
      <c r="B17" s="303" t="s">
        <v>403</v>
      </c>
      <c r="C17" s="304"/>
      <c r="D17" s="304"/>
      <c r="E17" s="192" t="s">
        <v>402</v>
      </c>
      <c r="F17" s="49" t="s">
        <v>399</v>
      </c>
      <c r="G17" s="303"/>
      <c r="H17" s="304"/>
      <c r="I17" s="304"/>
      <c r="J17" s="191" t="s">
        <v>401</v>
      </c>
    </row>
    <row r="18" spans="1:10" ht="41.25" customHeight="1" x14ac:dyDescent="0.15">
      <c r="A18" s="189" t="s">
        <v>14</v>
      </c>
      <c r="B18" s="136" t="s">
        <v>363</v>
      </c>
      <c r="C18" s="37" t="s">
        <v>15</v>
      </c>
      <c r="D18" s="190"/>
      <c r="E18" s="190"/>
      <c r="F18" s="190"/>
      <c r="G18" s="190"/>
      <c r="H18" s="190"/>
      <c r="I18" s="190"/>
      <c r="J18" s="190"/>
    </row>
    <row r="19" spans="1:10" ht="18.75" customHeight="1" x14ac:dyDescent="0.15">
      <c r="A19" s="298" t="s" ph="1">
        <v>400</v>
      </c>
      <c r="B19" s="193" t="s">
        <v>431</v>
      </c>
      <c r="C19" s="301"/>
      <c r="D19" s="301"/>
      <c r="E19" s="301"/>
      <c r="F19" s="301"/>
      <c r="G19" s="301"/>
      <c r="H19" s="301"/>
      <c r="I19" s="301"/>
      <c r="J19" s="302"/>
    </row>
    <row r="20" spans="1:10" ht="41.25" customHeight="1" x14ac:dyDescent="0.15">
      <c r="A20" s="298" ph="1"/>
      <c r="B20" s="299"/>
      <c r="C20" s="299"/>
      <c r="D20" s="299"/>
      <c r="E20" s="299"/>
      <c r="F20" s="299"/>
      <c r="G20" s="299"/>
      <c r="H20" s="299"/>
      <c r="I20" s="299"/>
      <c r="J20" s="299"/>
    </row>
    <row r="21" spans="1:10" ht="18.75" customHeight="1" x14ac:dyDescent="0.15">
      <c r="A21" s="298" ph="1"/>
      <c r="B21" s="305"/>
      <c r="C21" s="305"/>
      <c r="D21" s="305"/>
      <c r="E21" s="305"/>
      <c r="F21" s="305"/>
      <c r="G21" s="305"/>
      <c r="H21" s="305"/>
      <c r="I21" s="305"/>
      <c r="J21" s="305"/>
    </row>
    <row r="22" spans="1:10" ht="41.25" customHeight="1" x14ac:dyDescent="0.15">
      <c r="A22" s="298" ph="1"/>
      <c r="B22" s="299"/>
      <c r="C22" s="299"/>
      <c r="D22" s="299"/>
      <c r="E22" s="299"/>
      <c r="F22" s="299"/>
      <c r="G22" s="299"/>
      <c r="H22" s="299"/>
      <c r="I22" s="299"/>
      <c r="J22" s="299"/>
    </row>
    <row r="23" spans="1:10" x14ac:dyDescent="0.15">
      <c r="A23" s="8"/>
    </row>
  </sheetData>
  <sheetProtection algorithmName="SHA-512" hashValue="n5oyTiodcV0D4k1OQWU8qeuO7FO7g3R5zy2UeQkkg/GU29wn+nSeXOnUPexUSGExZJsD+INDwTEZfM8sItqboA==" saltValue="nuxPt3EWc2ymouhaQrhHWQ==" spinCount="100000" sheet="1" selectLockedCells="1"/>
  <customSheetViews>
    <customSheetView guid="{C04FC546-9984-4E90-A048-1AC7C5AACE82}" showGridLines="0" topLeftCell="A13">
      <selection activeCell="B17" sqref="B17:J17"/>
      <pageMargins left="0.78740157480314965" right="0.78740157480314965" top="0.78740157480314965" bottom="0.78740157480314965" header="0.51181102362204722" footer="0.51181102362204722"/>
      <printOptions horizontalCentered="1"/>
      <pageSetup paperSize="9" orientation="portrait" r:id="rId1"/>
      <headerFooter alignWithMargins="0"/>
    </customSheetView>
  </customSheetViews>
  <mergeCells count="24">
    <mergeCell ref="A1:B1"/>
    <mergeCell ref="G1:J1"/>
    <mergeCell ref="A8:J8"/>
    <mergeCell ref="D4:F4"/>
    <mergeCell ref="A3:J3"/>
    <mergeCell ref="A2:J2"/>
    <mergeCell ref="G4:J4"/>
    <mergeCell ref="B20:J20"/>
    <mergeCell ref="B21:J21"/>
    <mergeCell ref="B17:D17"/>
    <mergeCell ref="G17:I17"/>
    <mergeCell ref="A19:A22"/>
    <mergeCell ref="B22:J22"/>
    <mergeCell ref="C19:J19"/>
    <mergeCell ref="A16:J16"/>
    <mergeCell ref="A4:C4"/>
    <mergeCell ref="A11:A14"/>
    <mergeCell ref="B14:J14"/>
    <mergeCell ref="B12:J12"/>
    <mergeCell ref="A6:J6"/>
    <mergeCell ref="B13:J13"/>
    <mergeCell ref="G9:I9"/>
    <mergeCell ref="B9:D9"/>
    <mergeCell ref="C11:J11"/>
  </mergeCells>
  <phoneticPr fontId="4" alignment="distributed"/>
  <printOptions horizontalCentered="1"/>
  <pageMargins left="0.78740157480314965" right="0.78740157480314965" top="0.78740157480314965" bottom="0.78740157480314965" header="0.51181102362204722" footer="0.51181102362204722"/>
  <pageSetup paperSize="9" orientation="portrait" r:id="rId2"/>
  <headerFooter alignWithMargins="0"/>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58"/>
  <sheetViews>
    <sheetView showGridLines="0" zoomScaleNormal="100" zoomScaleSheetLayoutView="100" workbookViewId="0">
      <selection activeCell="D6" sqref="D6"/>
    </sheetView>
  </sheetViews>
  <sheetFormatPr defaultRowHeight="13.5" x14ac:dyDescent="0.15"/>
  <cols>
    <col min="1" max="1" width="11.625" style="5" bestFit="1" customWidth="1"/>
    <col min="2" max="2" width="13.875" style="1" bestFit="1" customWidth="1"/>
    <col min="3" max="3" width="25" customWidth="1"/>
    <col min="4" max="4" width="30" customWidth="1"/>
  </cols>
  <sheetData>
    <row r="1" spans="1:15" ht="17.25" x14ac:dyDescent="0.15">
      <c r="A1" s="306" t="s">
        <v>246</v>
      </c>
      <c r="B1" s="306"/>
      <c r="D1" s="146" t="s">
        <v>465</v>
      </c>
    </row>
    <row r="2" spans="1:15" s="14" customFormat="1" ht="28.5" customHeight="1" x14ac:dyDescent="0.15">
      <c r="A2" s="227" t="s">
        <v>426</v>
      </c>
      <c r="B2" s="227"/>
      <c r="C2" s="227"/>
      <c r="D2" s="227"/>
      <c r="E2" s="45"/>
      <c r="F2" s="45"/>
      <c r="G2" s="45"/>
      <c r="H2" s="45"/>
      <c r="I2" s="45"/>
      <c r="J2" s="45"/>
      <c r="K2" s="45"/>
      <c r="L2" s="45"/>
      <c r="M2" s="45"/>
      <c r="N2" s="45"/>
      <c r="O2" s="45"/>
    </row>
    <row r="3" spans="1:15" s="14" customFormat="1" ht="14.25" x14ac:dyDescent="0.15">
      <c r="A3" s="30"/>
      <c r="B3" s="30"/>
      <c r="C3" s="30"/>
      <c r="D3" s="30"/>
      <c r="E3" s="30"/>
      <c r="F3" s="30"/>
      <c r="G3" s="30"/>
      <c r="H3" s="30"/>
      <c r="I3" s="30"/>
      <c r="J3" s="30"/>
      <c r="K3" s="30"/>
      <c r="L3" s="30"/>
      <c r="M3" s="30"/>
      <c r="N3" s="30"/>
      <c r="O3" s="30"/>
    </row>
    <row r="4" spans="1:15" s="2" customFormat="1" ht="32.25" customHeight="1" x14ac:dyDescent="0.15">
      <c r="A4" s="229" t="s">
        <v>466</v>
      </c>
      <c r="B4" s="229"/>
      <c r="C4" s="229"/>
      <c r="D4" s="229"/>
    </row>
    <row r="5" spans="1:15" s="2" customFormat="1" ht="10.5" customHeight="1" x14ac:dyDescent="0.15">
      <c r="A5" s="29"/>
      <c r="B5" s="29"/>
      <c r="C5" s="29"/>
      <c r="D5" s="29"/>
    </row>
    <row r="6" spans="1:15" ht="40.5" customHeight="1" x14ac:dyDescent="0.15">
      <c r="C6" s="188" t="s">
        <v>13</v>
      </c>
      <c r="D6" s="98" t="str">
        <f>IF('調査一覧（締切）'!$C$6=0,"",'調査一覧（締切）'!$C$6)</f>
        <v/>
      </c>
    </row>
    <row r="7" spans="1:15" ht="17.25" x14ac:dyDescent="0.15">
      <c r="A7" s="83"/>
      <c r="B7" s="84"/>
      <c r="C7" s="85"/>
      <c r="D7" s="85"/>
    </row>
    <row r="8" spans="1:15" s="4" customFormat="1" ht="18" customHeight="1" x14ac:dyDescent="0.15">
      <c r="A8" s="310" t="s">
        <v>0</v>
      </c>
      <c r="B8" s="310"/>
      <c r="C8" s="15" t="s">
        <v>177</v>
      </c>
      <c r="D8" s="15" t="s">
        <v>11</v>
      </c>
    </row>
    <row r="9" spans="1:15" s="12" customFormat="1" ht="24.75" customHeight="1" x14ac:dyDescent="0.15">
      <c r="A9" s="309" t="s">
        <v>1</v>
      </c>
      <c r="B9" s="309"/>
      <c r="C9" s="19"/>
      <c r="D9" s="16"/>
    </row>
    <row r="10" spans="1:15" s="12" customFormat="1" ht="24.75" customHeight="1" x14ac:dyDescent="0.15">
      <c r="A10" s="309" t="s">
        <v>2</v>
      </c>
      <c r="B10" s="309"/>
      <c r="C10" s="16"/>
      <c r="D10" s="16"/>
    </row>
    <row r="11" spans="1:15" s="12" customFormat="1" ht="24.75" customHeight="1" x14ac:dyDescent="0.15">
      <c r="A11" s="309" t="s">
        <v>3</v>
      </c>
      <c r="B11" s="309"/>
      <c r="C11" s="16"/>
      <c r="D11" s="16"/>
    </row>
    <row r="12" spans="1:15" s="12" customFormat="1" ht="24.75" customHeight="1" x14ac:dyDescent="0.15">
      <c r="A12" s="309" t="s">
        <v>4</v>
      </c>
      <c r="B12" s="309"/>
      <c r="C12" s="16"/>
      <c r="D12" s="16"/>
    </row>
    <row r="13" spans="1:15" s="12" customFormat="1" ht="24.75" customHeight="1" x14ac:dyDescent="0.15">
      <c r="A13" s="309" t="s">
        <v>3</v>
      </c>
      <c r="B13" s="309"/>
      <c r="C13" s="16"/>
      <c r="D13" s="16"/>
    </row>
    <row r="14" spans="1:15" s="12" customFormat="1" ht="24.75" customHeight="1" x14ac:dyDescent="0.15">
      <c r="A14" s="309" t="s">
        <v>5</v>
      </c>
      <c r="B14" s="309"/>
      <c r="C14" s="16"/>
      <c r="D14" s="16"/>
    </row>
    <row r="15" spans="1:15" s="12" customFormat="1" ht="24.75" customHeight="1" x14ac:dyDescent="0.15">
      <c r="A15" s="309"/>
      <c r="B15" s="309"/>
      <c r="C15" s="16"/>
      <c r="D15" s="16"/>
    </row>
    <row r="16" spans="1:15" s="12" customFormat="1" ht="24.75" customHeight="1" x14ac:dyDescent="0.15">
      <c r="A16" s="310" t="s">
        <v>6</v>
      </c>
      <c r="B16" s="310" t="s">
        <v>7</v>
      </c>
      <c r="C16" s="16"/>
      <c r="D16" s="16"/>
    </row>
    <row r="17" spans="1:4" s="12" customFormat="1" ht="24.75" customHeight="1" x14ac:dyDescent="0.15">
      <c r="A17" s="310"/>
      <c r="B17" s="310"/>
      <c r="C17" s="16"/>
      <c r="D17" s="16"/>
    </row>
    <row r="18" spans="1:4" s="12" customFormat="1" ht="24.75" customHeight="1" x14ac:dyDescent="0.15">
      <c r="A18" s="310"/>
      <c r="B18" s="310" t="s">
        <v>394</v>
      </c>
      <c r="C18" s="16"/>
      <c r="D18" s="16"/>
    </row>
    <row r="19" spans="1:4" s="12" customFormat="1" ht="24.75" customHeight="1" x14ac:dyDescent="0.15">
      <c r="A19" s="310"/>
      <c r="B19" s="310"/>
      <c r="C19" s="16"/>
      <c r="D19" s="16"/>
    </row>
    <row r="20" spans="1:4" s="12" customFormat="1" ht="24.75" customHeight="1" x14ac:dyDescent="0.15">
      <c r="A20" s="309" t="s">
        <v>8</v>
      </c>
      <c r="B20" s="309"/>
      <c r="C20" s="16"/>
      <c r="D20" s="16"/>
    </row>
    <row r="21" spans="1:4" s="12" customFormat="1" ht="24.75" customHeight="1" x14ac:dyDescent="0.15">
      <c r="A21" s="309" t="s">
        <v>8</v>
      </c>
      <c r="B21" s="309"/>
      <c r="C21" s="16"/>
      <c r="D21" s="16"/>
    </row>
    <row r="22" spans="1:4" s="12" customFormat="1" ht="24.75" customHeight="1" x14ac:dyDescent="0.15">
      <c r="A22" s="309" t="s">
        <v>8</v>
      </c>
      <c r="B22" s="309"/>
      <c r="C22" s="16"/>
      <c r="D22" s="16"/>
    </row>
    <row r="23" spans="1:4" s="12" customFormat="1" ht="24.75" customHeight="1" x14ac:dyDescent="0.15">
      <c r="A23" s="309" t="s">
        <v>8</v>
      </c>
      <c r="B23" s="309"/>
      <c r="C23" s="16"/>
      <c r="D23" s="16"/>
    </row>
    <row r="24" spans="1:4" s="12" customFormat="1" ht="24.75" customHeight="1" x14ac:dyDescent="0.15">
      <c r="A24" s="309" t="s">
        <v>8</v>
      </c>
      <c r="B24" s="309"/>
      <c r="C24" s="16"/>
      <c r="D24" s="16"/>
    </row>
    <row r="25" spans="1:4" s="12" customFormat="1" ht="24.75" customHeight="1" x14ac:dyDescent="0.15">
      <c r="A25" s="309" t="s">
        <v>8</v>
      </c>
      <c r="B25" s="309"/>
      <c r="C25" s="16"/>
      <c r="D25" s="16"/>
    </row>
    <row r="26" spans="1:4" s="12" customFormat="1" ht="24.75" customHeight="1" x14ac:dyDescent="0.15">
      <c r="A26" s="309" t="s">
        <v>8</v>
      </c>
      <c r="B26" s="309"/>
      <c r="C26" s="16"/>
      <c r="D26" s="16"/>
    </row>
    <row r="27" spans="1:4" s="12" customFormat="1" ht="24.75" customHeight="1" x14ac:dyDescent="0.15">
      <c r="A27" s="309" t="s">
        <v>8</v>
      </c>
      <c r="B27" s="309"/>
      <c r="C27" s="16"/>
      <c r="D27" s="16"/>
    </row>
    <row r="28" spans="1:4" s="12" customFormat="1" ht="24.75" customHeight="1" x14ac:dyDescent="0.15">
      <c r="A28" s="309" t="s">
        <v>8</v>
      </c>
      <c r="B28" s="309"/>
      <c r="C28" s="16"/>
      <c r="D28" s="16"/>
    </row>
    <row r="29" spans="1:4" s="12" customFormat="1" ht="24.75" customHeight="1" x14ac:dyDescent="0.15">
      <c r="A29" s="309" t="s">
        <v>8</v>
      </c>
      <c r="B29" s="309"/>
      <c r="C29" s="16"/>
      <c r="D29" s="16"/>
    </row>
    <row r="30" spans="1:4" s="12" customFormat="1" ht="24.75" customHeight="1" x14ac:dyDescent="0.15">
      <c r="A30" s="309" t="s">
        <v>8</v>
      </c>
      <c r="B30" s="309"/>
      <c r="C30" s="16"/>
      <c r="D30" s="16"/>
    </row>
    <row r="31" spans="1:4" s="12" customFormat="1" ht="24.75" customHeight="1" x14ac:dyDescent="0.15">
      <c r="A31" s="309" t="s">
        <v>8</v>
      </c>
      <c r="B31" s="309"/>
      <c r="C31" s="16"/>
      <c r="D31" s="16"/>
    </row>
    <row r="32" spans="1:4" s="12" customFormat="1" ht="24.75" customHeight="1" x14ac:dyDescent="0.15">
      <c r="A32" s="311"/>
      <c r="B32" s="312"/>
      <c r="C32" s="16"/>
      <c r="D32" s="16"/>
    </row>
    <row r="33" spans="1:4" s="12" customFormat="1" ht="24.75" customHeight="1" x14ac:dyDescent="0.15">
      <c r="A33" s="311"/>
      <c r="B33" s="312"/>
      <c r="C33" s="16"/>
      <c r="D33" s="16"/>
    </row>
    <row r="34" spans="1:4" s="14" customFormat="1" x14ac:dyDescent="0.15">
      <c r="A34" s="12"/>
      <c r="B34" s="13"/>
    </row>
    <row r="35" spans="1:4" s="14" customFormat="1" x14ac:dyDescent="0.15">
      <c r="A35" s="12"/>
      <c r="B35" s="13"/>
    </row>
    <row r="36" spans="1:4" s="14" customFormat="1" x14ac:dyDescent="0.15">
      <c r="A36" s="12"/>
      <c r="B36" s="13"/>
    </row>
    <row r="37" spans="1:4" s="14" customFormat="1" x14ac:dyDescent="0.15">
      <c r="A37" s="12"/>
      <c r="B37" s="13"/>
    </row>
    <row r="38" spans="1:4" s="14" customFormat="1" x14ac:dyDescent="0.15">
      <c r="A38" s="12"/>
      <c r="B38" s="13"/>
    </row>
    <row r="39" spans="1:4" s="14" customFormat="1" x14ac:dyDescent="0.15">
      <c r="A39" s="12"/>
      <c r="B39" s="13"/>
    </row>
    <row r="40" spans="1:4" s="14" customFormat="1" x14ac:dyDescent="0.15">
      <c r="A40" s="12"/>
      <c r="B40" s="13"/>
    </row>
    <row r="41" spans="1:4" s="14" customFormat="1" x14ac:dyDescent="0.15">
      <c r="A41" s="12"/>
      <c r="B41" s="13"/>
    </row>
    <row r="42" spans="1:4" s="14" customFormat="1" x14ac:dyDescent="0.15">
      <c r="A42" s="12"/>
      <c r="B42" s="13"/>
    </row>
    <row r="43" spans="1:4" s="14" customFormat="1" x14ac:dyDescent="0.15">
      <c r="A43" s="12"/>
      <c r="B43" s="13"/>
    </row>
    <row r="44" spans="1:4" s="14" customFormat="1" x14ac:dyDescent="0.15">
      <c r="A44" s="12"/>
      <c r="B44" s="13"/>
    </row>
    <row r="45" spans="1:4" s="14" customFormat="1" x14ac:dyDescent="0.15">
      <c r="A45" s="12"/>
      <c r="B45" s="13"/>
    </row>
    <row r="46" spans="1:4" s="14" customFormat="1" x14ac:dyDescent="0.15">
      <c r="A46" s="12"/>
      <c r="B46" s="13"/>
    </row>
    <row r="47" spans="1:4" s="14" customFormat="1" x14ac:dyDescent="0.15">
      <c r="A47" s="12"/>
      <c r="B47" s="13"/>
    </row>
    <row r="48" spans="1:4" s="14" customFormat="1" x14ac:dyDescent="0.15">
      <c r="A48" s="12"/>
      <c r="B48" s="13"/>
    </row>
    <row r="49" spans="1:2" s="14" customFormat="1" x14ac:dyDescent="0.15">
      <c r="A49" s="12"/>
      <c r="B49" s="13"/>
    </row>
    <row r="50" spans="1:2" s="14" customFormat="1" x14ac:dyDescent="0.15">
      <c r="A50" s="12"/>
      <c r="B50" s="13"/>
    </row>
    <row r="51" spans="1:2" s="14" customFormat="1" x14ac:dyDescent="0.15">
      <c r="A51" s="12"/>
      <c r="B51" s="13"/>
    </row>
    <row r="52" spans="1:2" s="14" customFormat="1" x14ac:dyDescent="0.15">
      <c r="A52" s="12"/>
      <c r="B52" s="13"/>
    </row>
    <row r="53" spans="1:2" s="14" customFormat="1" x14ac:dyDescent="0.15">
      <c r="A53" s="12"/>
      <c r="B53" s="13"/>
    </row>
    <row r="54" spans="1:2" s="14" customFormat="1" x14ac:dyDescent="0.15">
      <c r="A54" s="12"/>
      <c r="B54" s="13"/>
    </row>
    <row r="55" spans="1:2" s="14" customFormat="1" x14ac:dyDescent="0.15">
      <c r="A55" s="12"/>
      <c r="B55" s="13"/>
    </row>
    <row r="56" spans="1:2" s="14" customFormat="1" x14ac:dyDescent="0.15">
      <c r="A56" s="12"/>
      <c r="B56" s="13"/>
    </row>
    <row r="57" spans="1:2" s="14" customFormat="1" x14ac:dyDescent="0.15">
      <c r="A57" s="12"/>
      <c r="B57" s="13"/>
    </row>
    <row r="58" spans="1:2" s="14" customFormat="1" x14ac:dyDescent="0.15">
      <c r="A58" s="12"/>
      <c r="B58" s="13"/>
    </row>
  </sheetData>
  <sheetProtection algorithmName="SHA-512" hashValue="O2LaLiq2ojHkyQ+XUSj+PhHBY0/DoSxd+EWCkqklNRlCgqEc3aPxLWwTqrD0e/BMHoIrKs2SNWSXiL/BoeFt3w==" saltValue="ctU947247ZSGT01b96rxdg==" spinCount="100000" sheet="1" selectLockedCells="1"/>
  <customSheetViews>
    <customSheetView guid="{C04FC546-9984-4E90-A048-1AC7C5AACE82}" showGridLines="0">
      <selection activeCell="E7" sqref="E7"/>
      <pageMargins left="0.78740157480314965" right="0.78740157480314965" top="0.78740157480314965" bottom="0.78740157480314965" header="0.51181102362204722" footer="0.51181102362204722"/>
      <printOptions horizontalCentered="1"/>
      <pageSetup paperSize="9" orientation="portrait" r:id="rId1"/>
      <headerFooter alignWithMargins="0"/>
    </customSheetView>
  </customSheetViews>
  <mergeCells count="27">
    <mergeCell ref="A2:D2"/>
    <mergeCell ref="A4:D4"/>
    <mergeCell ref="A1:B1"/>
    <mergeCell ref="A33:B33"/>
    <mergeCell ref="A32:B32"/>
    <mergeCell ref="A29:B29"/>
    <mergeCell ref="A30:B30"/>
    <mergeCell ref="A23:B23"/>
    <mergeCell ref="A24:B24"/>
    <mergeCell ref="A21:B21"/>
    <mergeCell ref="A22:B22"/>
    <mergeCell ref="A9:B9"/>
    <mergeCell ref="A10:B10"/>
    <mergeCell ref="A31:B31"/>
    <mergeCell ref="A25:B25"/>
    <mergeCell ref="A26:B26"/>
    <mergeCell ref="A27:B27"/>
    <mergeCell ref="A28:B28"/>
    <mergeCell ref="A20:B20"/>
    <mergeCell ref="A8:B8"/>
    <mergeCell ref="A14:B15"/>
    <mergeCell ref="A11:B11"/>
    <mergeCell ref="A12:B12"/>
    <mergeCell ref="A13:B13"/>
    <mergeCell ref="A16:A19"/>
    <mergeCell ref="B16:B17"/>
    <mergeCell ref="B18:B19"/>
  </mergeCells>
  <phoneticPr fontId="4"/>
  <printOptions horizontalCentered="1"/>
  <pageMargins left="0.78740157480314965" right="0.78740157480314965" top="0.78740157480314965" bottom="0.78740157480314965" header="0.51181102362204722" footer="0.51181102362204722"/>
  <pageSetup paperSize="9" orientation="portrait" r:id="rId2"/>
  <headerFooter alignWithMargins="0"/>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Y44"/>
  <sheetViews>
    <sheetView showGridLines="0" zoomScaleNormal="100" zoomScaleSheetLayoutView="100" workbookViewId="0">
      <selection activeCell="P13" sqref="P13"/>
    </sheetView>
  </sheetViews>
  <sheetFormatPr defaultRowHeight="13.5" x14ac:dyDescent="0.15"/>
  <cols>
    <col min="1" max="14" width="6.5" style="14" customWidth="1"/>
    <col min="15" max="18" width="9" style="14" customWidth="1"/>
    <col min="19" max="16384" width="9" style="14"/>
  </cols>
  <sheetData>
    <row r="1" spans="1:25" ht="17.25" x14ac:dyDescent="0.15">
      <c r="A1" s="306" t="s">
        <v>198</v>
      </c>
      <c r="B1" s="306"/>
      <c r="C1" s="306"/>
      <c r="D1" s="306"/>
      <c r="E1"/>
      <c r="F1"/>
      <c r="G1"/>
      <c r="H1"/>
      <c r="I1" s="219" t="s">
        <v>467</v>
      </c>
      <c r="J1" s="219"/>
      <c r="K1" s="219"/>
      <c r="L1" s="219"/>
      <c r="M1" s="219"/>
      <c r="N1" s="219"/>
    </row>
    <row r="2" spans="1:25" ht="28.5" customHeight="1" x14ac:dyDescent="0.15">
      <c r="A2" s="227" t="s">
        <v>424</v>
      </c>
      <c r="B2" s="227"/>
      <c r="C2" s="227"/>
      <c r="D2" s="227"/>
      <c r="E2" s="227"/>
      <c r="F2" s="227"/>
      <c r="G2" s="227"/>
      <c r="H2" s="227"/>
      <c r="I2" s="227"/>
      <c r="J2" s="227"/>
      <c r="K2" s="227"/>
      <c r="L2" s="227"/>
      <c r="M2" s="227"/>
      <c r="N2" s="227"/>
      <c r="O2" s="45"/>
      <c r="P2" s="45"/>
      <c r="Q2" s="45"/>
      <c r="R2" s="45"/>
      <c r="S2" s="45"/>
      <c r="T2" s="45"/>
      <c r="U2" s="45"/>
      <c r="V2" s="45"/>
      <c r="W2" s="45"/>
      <c r="X2" s="45"/>
      <c r="Y2" s="45"/>
    </row>
    <row r="3" spans="1:25" ht="14.25" x14ac:dyDescent="0.15">
      <c r="A3" s="30"/>
      <c r="B3" s="30"/>
      <c r="C3" s="30"/>
      <c r="D3" s="30"/>
      <c r="E3" s="30"/>
      <c r="F3" s="30"/>
      <c r="G3" s="30"/>
      <c r="H3" s="30"/>
      <c r="I3" s="30"/>
      <c r="J3" s="30"/>
      <c r="K3" s="30"/>
      <c r="L3" s="30"/>
      <c r="M3" s="30"/>
      <c r="N3" s="30"/>
      <c r="O3" s="45"/>
      <c r="P3" s="45"/>
      <c r="Q3" s="45"/>
      <c r="R3" s="45"/>
      <c r="S3" s="45"/>
      <c r="T3" s="45"/>
      <c r="U3" s="45"/>
      <c r="V3" s="45"/>
      <c r="W3" s="45"/>
      <c r="X3" s="45"/>
      <c r="Y3" s="45"/>
    </row>
    <row r="4" spans="1:25" s="18" customFormat="1" ht="43.5" customHeight="1" x14ac:dyDescent="0.15">
      <c r="A4" s="229" t="s">
        <v>468</v>
      </c>
      <c r="B4" s="229"/>
      <c r="C4" s="229"/>
      <c r="D4" s="229"/>
      <c r="E4" s="229"/>
      <c r="F4" s="229"/>
      <c r="G4" s="229"/>
      <c r="H4" s="229"/>
      <c r="I4" s="229"/>
      <c r="J4" s="229"/>
      <c r="K4" s="229"/>
      <c r="L4" s="229"/>
      <c r="M4" s="229"/>
      <c r="N4" s="229"/>
    </row>
    <row r="5" spans="1:25" ht="42.75" customHeight="1" x14ac:dyDescent="0.15">
      <c r="A5"/>
      <c r="B5"/>
      <c r="C5"/>
      <c r="D5"/>
      <c r="E5"/>
      <c r="F5" s="256" t="s">
        <v>13</v>
      </c>
      <c r="G5" s="257"/>
      <c r="H5" s="258"/>
      <c r="I5" s="234" t="str">
        <f>IF('調査一覧（締切）'!$C$6=0,"",'調査一覧（締切）'!$C$6)</f>
        <v/>
      </c>
      <c r="J5" s="235"/>
      <c r="K5" s="235"/>
      <c r="L5" s="235"/>
      <c r="M5" s="235"/>
      <c r="N5" s="236"/>
    </row>
    <row r="6" spans="1:25" ht="7.5" customHeight="1" x14ac:dyDescent="0.15">
      <c r="A6"/>
      <c r="B6"/>
      <c r="C6"/>
      <c r="D6"/>
      <c r="E6" s="29"/>
      <c r="F6" s="46"/>
      <c r="G6" s="46"/>
      <c r="H6" s="46"/>
      <c r="I6" s="46"/>
      <c r="J6" s="46"/>
      <c r="K6" s="46"/>
      <c r="L6" s="46"/>
      <c r="M6" s="29"/>
      <c r="N6" s="29"/>
      <c r="O6" s="18"/>
      <c r="P6" s="18"/>
      <c r="Q6" s="18"/>
    </row>
    <row r="7" spans="1:25" ht="17.25" x14ac:dyDescent="0.15">
      <c r="A7" s="297" t="s">
        <v>231</v>
      </c>
      <c r="B7" s="297"/>
      <c r="C7" s="297"/>
      <c r="D7" s="297"/>
      <c r="E7" s="297"/>
      <c r="F7" s="297"/>
      <c r="G7" s="297"/>
      <c r="H7" s="297"/>
      <c r="I7" s="297"/>
      <c r="J7" s="297"/>
      <c r="K7" s="297"/>
      <c r="L7" s="297"/>
      <c r="M7" s="297"/>
      <c r="N7" s="297"/>
      <c r="O7" s="18"/>
      <c r="P7" s="18"/>
      <c r="Q7" s="18"/>
    </row>
    <row r="8" spans="1:25" ht="18.75" customHeight="1" x14ac:dyDescent="0.15">
      <c r="A8" s="296" t="s">
        <v>11</v>
      </c>
      <c r="B8" s="296"/>
      <c r="C8" s="296"/>
      <c r="D8" s="296"/>
      <c r="E8" s="296"/>
      <c r="F8" s="296"/>
      <c r="G8" s="296"/>
      <c r="H8" s="296"/>
      <c r="I8" s="296" t="s">
        <v>17</v>
      </c>
      <c r="J8" s="296"/>
      <c r="K8" s="296"/>
      <c r="L8" s="296"/>
      <c r="M8" s="296"/>
      <c r="N8" s="296"/>
    </row>
    <row r="9" spans="1:25" ht="18.75" customHeight="1" x14ac:dyDescent="0.15">
      <c r="A9" s="296"/>
      <c r="B9" s="296"/>
      <c r="C9" s="296"/>
      <c r="D9" s="296"/>
      <c r="E9" s="296"/>
      <c r="F9" s="296"/>
      <c r="G9" s="296"/>
      <c r="H9" s="296"/>
      <c r="I9" s="296" t="s">
        <v>18</v>
      </c>
      <c r="J9" s="296"/>
      <c r="K9" s="296" t="s">
        <v>19</v>
      </c>
      <c r="L9" s="296"/>
      <c r="M9" s="296" t="s">
        <v>20</v>
      </c>
      <c r="N9" s="296"/>
    </row>
    <row r="10" spans="1:25" ht="18.75" customHeight="1" x14ac:dyDescent="0.15">
      <c r="A10" s="318" t="s">
        <v>141</v>
      </c>
      <c r="B10" s="318"/>
      <c r="C10" s="318"/>
      <c r="D10" s="318"/>
      <c r="E10" s="318"/>
      <c r="F10" s="318"/>
      <c r="G10" s="318"/>
      <c r="H10" s="318"/>
      <c r="I10" s="317"/>
      <c r="J10" s="317"/>
      <c r="K10" s="317"/>
      <c r="L10" s="317"/>
      <c r="M10" s="317">
        <f>SUM(I10:L10)</f>
        <v>0</v>
      </c>
      <c r="N10" s="317"/>
    </row>
    <row r="11" spans="1:25" ht="18.75" customHeight="1" x14ac:dyDescent="0.15">
      <c r="A11" s="318" t="s">
        <v>142</v>
      </c>
      <c r="B11" s="318"/>
      <c r="C11" s="318"/>
      <c r="D11" s="318"/>
      <c r="E11" s="318"/>
      <c r="F11" s="318"/>
      <c r="G11" s="318"/>
      <c r="H11" s="318"/>
      <c r="I11" s="317"/>
      <c r="J11" s="317"/>
      <c r="K11" s="317"/>
      <c r="L11" s="317"/>
      <c r="M11" s="317">
        <f>SUM(I11:L11)</f>
        <v>0</v>
      </c>
      <c r="N11" s="317"/>
    </row>
    <row r="12" spans="1:25" ht="18.75" customHeight="1" x14ac:dyDescent="0.15">
      <c r="A12" s="318"/>
      <c r="B12" s="318"/>
      <c r="C12" s="318"/>
      <c r="D12" s="318"/>
      <c r="E12" s="318"/>
      <c r="F12" s="318"/>
      <c r="G12" s="318"/>
      <c r="H12" s="318"/>
      <c r="I12" s="317"/>
      <c r="J12" s="317"/>
      <c r="K12" s="317"/>
      <c r="L12" s="317"/>
      <c r="M12" s="317">
        <f>SUM(I12:L12)</f>
        <v>0</v>
      </c>
      <c r="N12" s="317"/>
    </row>
    <row r="13" spans="1:25" ht="18.75" customHeight="1" x14ac:dyDescent="0.15">
      <c r="A13" s="296" t="s">
        <v>20</v>
      </c>
      <c r="B13" s="296"/>
      <c r="C13" s="296"/>
      <c r="D13" s="296"/>
      <c r="E13" s="296"/>
      <c r="F13" s="296"/>
      <c r="G13" s="296"/>
      <c r="H13" s="296"/>
      <c r="I13" s="48">
        <f>COUNTIF(I10:J12,"&gt;0")</f>
        <v>0</v>
      </c>
      <c r="J13" s="134" t="s">
        <v>21</v>
      </c>
      <c r="K13" s="48">
        <f>COUNTIF(K10:L12,"&gt;0")</f>
        <v>0</v>
      </c>
      <c r="L13" s="134" t="s">
        <v>21</v>
      </c>
      <c r="M13" s="48">
        <f>COUNTIF(M10:N12,"&gt;0")</f>
        <v>0</v>
      </c>
      <c r="N13" s="134" t="s">
        <v>21</v>
      </c>
    </row>
    <row r="14" spans="1:25" ht="18.75" customHeight="1" x14ac:dyDescent="0.15">
      <c r="A14" s="296"/>
      <c r="B14" s="296"/>
      <c r="C14" s="296"/>
      <c r="D14" s="296"/>
      <c r="E14" s="296"/>
      <c r="F14" s="296"/>
      <c r="G14" s="296"/>
      <c r="H14" s="296"/>
      <c r="I14" s="48">
        <f>SUM(I10:J12)</f>
        <v>0</v>
      </c>
      <c r="J14" s="134" t="s">
        <v>22</v>
      </c>
      <c r="K14" s="48">
        <f>SUM(K10:L12)</f>
        <v>0</v>
      </c>
      <c r="L14" s="134" t="s">
        <v>22</v>
      </c>
      <c r="M14" s="48">
        <f>SUM(M10:N12)</f>
        <v>0</v>
      </c>
      <c r="N14" s="134" t="s">
        <v>22</v>
      </c>
    </row>
    <row r="15" spans="1:25" x14ac:dyDescent="0.15">
      <c r="A15" s="321" t="s">
        <v>23</v>
      </c>
      <c r="B15" s="321"/>
      <c r="C15" s="321"/>
      <c r="D15" s="321"/>
      <c r="E15" s="321"/>
      <c r="F15" s="321"/>
      <c r="G15" s="321"/>
      <c r="H15" s="321"/>
      <c r="I15" s="321"/>
      <c r="J15" s="321"/>
      <c r="K15" s="321"/>
      <c r="L15" s="321"/>
      <c r="M15" s="321"/>
      <c r="N15" s="321"/>
    </row>
    <row r="16" spans="1:25" ht="22.5" customHeight="1" x14ac:dyDescent="0.15">
      <c r="A16"/>
      <c r="B16"/>
      <c r="C16"/>
      <c r="D16"/>
      <c r="E16"/>
      <c r="F16"/>
      <c r="G16"/>
      <c r="H16"/>
      <c r="I16"/>
      <c r="J16"/>
      <c r="K16"/>
      <c r="L16"/>
      <c r="M16"/>
      <c r="N16"/>
    </row>
    <row r="17" spans="1:17" ht="17.25" x14ac:dyDescent="0.15">
      <c r="A17" s="264" t="s">
        <v>232</v>
      </c>
      <c r="B17" s="264"/>
      <c r="C17" s="264"/>
      <c r="D17" s="264"/>
      <c r="E17" s="264"/>
      <c r="F17" s="264"/>
      <c r="G17" s="264"/>
      <c r="H17" s="264"/>
      <c r="I17" s="264"/>
      <c r="J17" s="264"/>
      <c r="K17" s="264"/>
      <c r="L17" s="264"/>
      <c r="M17" s="264"/>
      <c r="N17" s="264"/>
      <c r="O17" s="18"/>
      <c r="P17" s="18"/>
      <c r="Q17" s="18"/>
    </row>
    <row r="18" spans="1:17" ht="18.75" customHeight="1" x14ac:dyDescent="0.15">
      <c r="A18" s="320" t="s">
        <v>233</v>
      </c>
      <c r="B18" s="320"/>
      <c r="C18" s="320"/>
      <c r="D18" s="320"/>
      <c r="E18" s="320"/>
      <c r="F18" s="320"/>
      <c r="G18" s="320"/>
      <c r="H18" s="320"/>
      <c r="I18" s="320"/>
      <c r="J18" s="320"/>
      <c r="K18" s="320"/>
      <c r="L18" s="320"/>
      <c r="M18" s="320"/>
      <c r="N18" s="320"/>
    </row>
    <row r="19" spans="1:17" ht="18.75" customHeight="1" x14ac:dyDescent="0.15">
      <c r="A19" s="296" t="s">
        <v>243</v>
      </c>
      <c r="B19" s="296"/>
      <c r="C19" s="296"/>
      <c r="D19" s="296"/>
      <c r="E19" s="259" t="s">
        <v>235</v>
      </c>
      <c r="F19" s="260"/>
      <c r="G19" s="261"/>
      <c r="H19" s="296" t="s">
        <v>242</v>
      </c>
      <c r="I19" s="296"/>
      <c r="J19" s="296"/>
      <c r="K19" s="296"/>
      <c r="L19" s="259" t="s">
        <v>235</v>
      </c>
      <c r="M19" s="260"/>
      <c r="N19" s="261"/>
    </row>
    <row r="20" spans="1:17" ht="18.75" customHeight="1" x14ac:dyDescent="0.15">
      <c r="A20" s="296"/>
      <c r="B20" s="296"/>
      <c r="C20" s="296"/>
      <c r="D20" s="296"/>
      <c r="E20" s="15" t="s">
        <v>234</v>
      </c>
      <c r="F20" s="15" t="s">
        <v>237</v>
      </c>
      <c r="G20" s="20" t="s">
        <v>236</v>
      </c>
      <c r="H20" s="296"/>
      <c r="I20" s="296"/>
      <c r="J20" s="296"/>
      <c r="K20" s="296"/>
      <c r="L20" s="15" t="s">
        <v>234</v>
      </c>
      <c r="M20" s="15" t="s">
        <v>237</v>
      </c>
      <c r="N20" s="20" t="s">
        <v>236</v>
      </c>
    </row>
    <row r="21" spans="1:17" ht="18.75" customHeight="1" x14ac:dyDescent="0.15">
      <c r="A21" s="313"/>
      <c r="B21" s="313"/>
      <c r="C21" s="313"/>
      <c r="D21" s="313"/>
      <c r="E21" s="49"/>
      <c r="F21" s="49"/>
      <c r="G21" s="314">
        <f>SUM(E21:F22)</f>
        <v>0</v>
      </c>
      <c r="H21" s="313"/>
      <c r="I21" s="313"/>
      <c r="J21" s="313"/>
      <c r="K21" s="313"/>
      <c r="L21" s="49"/>
      <c r="M21" s="49"/>
      <c r="N21" s="314">
        <f>SUM(L21:M22)</f>
        <v>0</v>
      </c>
    </row>
    <row r="22" spans="1:17" ht="18.75" customHeight="1" x14ac:dyDescent="0.15">
      <c r="A22" s="313"/>
      <c r="B22" s="313"/>
      <c r="C22" s="313"/>
      <c r="D22" s="313"/>
      <c r="E22" s="19"/>
      <c r="F22" s="19"/>
      <c r="G22" s="315"/>
      <c r="H22" s="313"/>
      <c r="I22" s="313"/>
      <c r="J22" s="313"/>
      <c r="K22" s="313"/>
      <c r="L22" s="19"/>
      <c r="M22" s="49"/>
      <c r="N22" s="315"/>
    </row>
    <row r="23" spans="1:17" ht="18.75" customHeight="1" x14ac:dyDescent="0.15">
      <c r="A23" s="288" t="s">
        <v>23</v>
      </c>
      <c r="B23" s="288"/>
      <c r="C23" s="288"/>
      <c r="D23" s="288"/>
      <c r="E23" s="288"/>
      <c r="F23" s="288"/>
      <c r="G23" s="289"/>
      <c r="H23" s="287" t="s">
        <v>240</v>
      </c>
      <c r="I23" s="289"/>
      <c r="J23" s="259" t="s">
        <v>238</v>
      </c>
      <c r="K23" s="261"/>
      <c r="L23" s="49">
        <f>COUNTIF(L21:L22,"&gt;0")+COUNTIF(E21:E22,"&gt;0")</f>
        <v>0</v>
      </c>
      <c r="M23" s="49">
        <f>COUNTIF(M21:M22,"&gt;0")+COUNTIF(F21:F22,"&gt;0")</f>
        <v>0</v>
      </c>
      <c r="N23" s="49">
        <f>SUM(L23:M23)</f>
        <v>0</v>
      </c>
    </row>
    <row r="24" spans="1:17" ht="18.75" customHeight="1" x14ac:dyDescent="0.15">
      <c r="A24" s="228"/>
      <c r="B24" s="228"/>
      <c r="C24" s="228"/>
      <c r="D24" s="228"/>
      <c r="E24" s="228"/>
      <c r="F24" s="228"/>
      <c r="G24" s="291"/>
      <c r="H24" s="292"/>
      <c r="I24" s="294"/>
      <c r="J24" s="259" t="s">
        <v>239</v>
      </c>
      <c r="K24" s="261"/>
      <c r="L24" s="49">
        <f>SUM(E21:E22,L21:L22)</f>
        <v>0</v>
      </c>
      <c r="M24" s="49">
        <f>SUM(F21:F22,M21:M22)</f>
        <v>0</v>
      </c>
      <c r="N24" s="49">
        <f>SUM(L24:M24)</f>
        <v>0</v>
      </c>
    </row>
    <row r="25" spans="1:17" ht="9.75" customHeight="1" x14ac:dyDescent="0.15">
      <c r="A25" s="1"/>
      <c r="B25" s="1"/>
      <c r="C25" s="1"/>
      <c r="D25" s="1"/>
      <c r="E25" s="1"/>
      <c r="F25" s="1"/>
      <c r="G25" s="1"/>
      <c r="H25" s="1"/>
      <c r="I25" s="1"/>
      <c r="J25" s="132"/>
      <c r="K25" s="132"/>
      <c r="L25" s="132"/>
      <c r="M25" s="1"/>
      <c r="N25" s="1"/>
    </row>
    <row r="26" spans="1:17" ht="18.75" customHeight="1" x14ac:dyDescent="0.15">
      <c r="A26" s="319" t="s">
        <v>241</v>
      </c>
      <c r="B26" s="319"/>
      <c r="C26" s="319"/>
      <c r="D26" s="319"/>
      <c r="E26" s="319"/>
      <c r="F26" s="319"/>
      <c r="G26" s="319"/>
      <c r="H26" s="319"/>
      <c r="I26" s="319"/>
      <c r="J26" s="319"/>
      <c r="K26" s="319"/>
      <c r="L26" s="319"/>
      <c r="M26" s="319"/>
      <c r="N26" s="319"/>
    </row>
    <row r="27" spans="1:17" ht="18.75" customHeight="1" x14ac:dyDescent="0.15">
      <c r="A27" s="296" t="s">
        <v>243</v>
      </c>
      <c r="B27" s="296"/>
      <c r="C27" s="296"/>
      <c r="D27" s="296"/>
      <c r="E27" s="259" t="s">
        <v>235</v>
      </c>
      <c r="F27" s="260"/>
      <c r="G27" s="261"/>
      <c r="H27" s="296" t="s">
        <v>242</v>
      </c>
      <c r="I27" s="296"/>
      <c r="J27" s="296"/>
      <c r="K27" s="296"/>
      <c r="L27" s="259" t="s">
        <v>235</v>
      </c>
      <c r="M27" s="260"/>
      <c r="N27" s="261"/>
    </row>
    <row r="28" spans="1:17" ht="15.75" customHeight="1" x14ac:dyDescent="0.15">
      <c r="A28" s="296"/>
      <c r="B28" s="296"/>
      <c r="C28" s="296"/>
      <c r="D28" s="296"/>
      <c r="E28" s="15" t="s">
        <v>234</v>
      </c>
      <c r="F28" s="15" t="s">
        <v>237</v>
      </c>
      <c r="G28" s="20" t="s">
        <v>236</v>
      </c>
      <c r="H28" s="296"/>
      <c r="I28" s="296"/>
      <c r="J28" s="296"/>
      <c r="K28" s="296"/>
      <c r="L28" s="15" t="s">
        <v>234</v>
      </c>
      <c r="M28" s="15" t="s">
        <v>237</v>
      </c>
      <c r="N28" s="20" t="s">
        <v>236</v>
      </c>
    </row>
    <row r="29" spans="1:17" ht="17.25" customHeight="1" x14ac:dyDescent="0.15">
      <c r="A29" s="313"/>
      <c r="B29" s="313"/>
      <c r="C29" s="313"/>
      <c r="D29" s="313"/>
      <c r="E29" s="49"/>
      <c r="F29" s="49"/>
      <c r="G29" s="314">
        <f>SUM(E29:F33)</f>
        <v>0</v>
      </c>
      <c r="H29" s="313"/>
      <c r="I29" s="313"/>
      <c r="J29" s="313"/>
      <c r="K29" s="313"/>
      <c r="L29" s="32"/>
      <c r="M29" s="32"/>
      <c r="N29" s="314">
        <f>SUM(L29:M33)</f>
        <v>0</v>
      </c>
    </row>
    <row r="30" spans="1:17" ht="18.75" customHeight="1" x14ac:dyDescent="0.15">
      <c r="A30" s="270"/>
      <c r="B30" s="270"/>
      <c r="C30" s="270"/>
      <c r="D30" s="271"/>
      <c r="E30" s="49"/>
      <c r="F30" s="49"/>
      <c r="G30" s="315"/>
      <c r="H30" s="277"/>
      <c r="I30" s="270"/>
      <c r="J30" s="270"/>
      <c r="K30" s="271"/>
      <c r="L30" s="32"/>
      <c r="M30" s="32"/>
      <c r="N30" s="315"/>
    </row>
    <row r="31" spans="1:17" ht="18.75" customHeight="1" x14ac:dyDescent="0.15">
      <c r="A31" s="277"/>
      <c r="B31" s="270"/>
      <c r="C31" s="270"/>
      <c r="D31" s="271"/>
      <c r="E31" s="49"/>
      <c r="F31" s="49"/>
      <c r="G31" s="315"/>
      <c r="H31" s="277"/>
      <c r="I31" s="270"/>
      <c r="J31" s="270"/>
      <c r="K31" s="271"/>
      <c r="L31" s="32"/>
      <c r="M31" s="32"/>
      <c r="N31" s="315"/>
    </row>
    <row r="32" spans="1:17" ht="18.75" customHeight="1" x14ac:dyDescent="0.15">
      <c r="A32" s="313"/>
      <c r="B32" s="313"/>
      <c r="C32" s="313"/>
      <c r="D32" s="313"/>
      <c r="F32" s="19"/>
      <c r="G32" s="315"/>
      <c r="H32" s="313"/>
      <c r="I32" s="313"/>
      <c r="J32" s="313"/>
      <c r="K32" s="313"/>
      <c r="L32" s="51"/>
      <c r="M32" s="32"/>
      <c r="N32" s="315"/>
    </row>
    <row r="33" spans="1:14" ht="18.75" customHeight="1" x14ac:dyDescent="0.15">
      <c r="A33" s="313"/>
      <c r="B33" s="313"/>
      <c r="C33" s="313"/>
      <c r="D33" s="313"/>
      <c r="E33" s="19"/>
      <c r="F33" s="19"/>
      <c r="G33" s="316"/>
      <c r="H33" s="313"/>
      <c r="I33" s="313"/>
      <c r="J33" s="313"/>
      <c r="K33" s="313"/>
      <c r="L33" s="51"/>
      <c r="M33" s="51"/>
      <c r="N33" s="316"/>
    </row>
    <row r="34" spans="1:14" ht="18.75" customHeight="1" x14ac:dyDescent="0.15">
      <c r="A34" s="296" t="s">
        <v>244</v>
      </c>
      <c r="B34" s="296"/>
      <c r="C34" s="296"/>
      <c r="D34" s="296"/>
      <c r="E34" s="259" t="s">
        <v>235</v>
      </c>
      <c r="F34" s="260"/>
      <c r="G34" s="261"/>
      <c r="H34" s="296" t="s">
        <v>245</v>
      </c>
      <c r="I34" s="296"/>
      <c r="J34" s="296"/>
      <c r="K34" s="296"/>
      <c r="L34" s="259" t="s">
        <v>235</v>
      </c>
      <c r="M34" s="260"/>
      <c r="N34" s="261"/>
    </row>
    <row r="35" spans="1:14" ht="18.75" customHeight="1" x14ac:dyDescent="0.15">
      <c r="A35" s="296"/>
      <c r="B35" s="296"/>
      <c r="C35" s="296"/>
      <c r="D35" s="296"/>
      <c r="E35" s="15" t="s">
        <v>234</v>
      </c>
      <c r="F35" s="15" t="s">
        <v>237</v>
      </c>
      <c r="G35" s="20" t="s">
        <v>236</v>
      </c>
      <c r="H35" s="296"/>
      <c r="I35" s="296"/>
      <c r="J35" s="296"/>
      <c r="K35" s="296"/>
      <c r="L35" s="15" t="s">
        <v>234</v>
      </c>
      <c r="M35" s="15" t="s">
        <v>237</v>
      </c>
      <c r="N35" s="20" t="s">
        <v>236</v>
      </c>
    </row>
    <row r="36" spans="1:14" ht="18.75" customHeight="1" x14ac:dyDescent="0.15">
      <c r="A36" s="313"/>
      <c r="B36" s="313"/>
      <c r="C36" s="313"/>
      <c r="D36" s="313"/>
      <c r="E36" s="49"/>
      <c r="F36" s="49"/>
      <c r="G36" s="314">
        <f>SUM(E36:F40)</f>
        <v>0</v>
      </c>
      <c r="H36" s="313"/>
      <c r="I36" s="313"/>
      <c r="J36" s="313"/>
      <c r="K36" s="313"/>
      <c r="L36" s="32"/>
      <c r="M36" s="32"/>
      <c r="N36" s="314">
        <f>SUM(L36:M40)</f>
        <v>0</v>
      </c>
    </row>
    <row r="37" spans="1:14" ht="18.75" customHeight="1" x14ac:dyDescent="0.15">
      <c r="A37" s="198"/>
      <c r="B37" s="199"/>
      <c r="C37" s="199"/>
      <c r="D37" s="200"/>
      <c r="E37" s="49"/>
      <c r="F37" s="49"/>
      <c r="G37" s="315"/>
      <c r="H37" s="198"/>
      <c r="I37" s="199"/>
      <c r="J37" s="199"/>
      <c r="K37" s="200"/>
      <c r="L37" s="32"/>
      <c r="M37" s="32"/>
      <c r="N37" s="315"/>
    </row>
    <row r="38" spans="1:14" ht="18.75" customHeight="1" x14ac:dyDescent="0.15">
      <c r="A38" s="277"/>
      <c r="B38" s="270"/>
      <c r="C38" s="270"/>
      <c r="D38" s="271"/>
      <c r="E38" s="49"/>
      <c r="F38" s="49"/>
      <c r="G38" s="315"/>
      <c r="H38" s="277"/>
      <c r="I38" s="270"/>
      <c r="J38" s="270"/>
      <c r="K38" s="271"/>
      <c r="L38" s="32"/>
      <c r="M38" s="32"/>
      <c r="N38" s="315"/>
    </row>
    <row r="39" spans="1:14" ht="18.75" customHeight="1" x14ac:dyDescent="0.15">
      <c r="A39" s="313"/>
      <c r="B39" s="313"/>
      <c r="C39" s="313"/>
      <c r="D39" s="313"/>
      <c r="E39" s="19"/>
      <c r="F39" s="19"/>
      <c r="G39" s="315"/>
      <c r="H39" s="313"/>
      <c r="I39" s="313"/>
      <c r="J39" s="313"/>
      <c r="K39" s="313"/>
      <c r="L39" s="51"/>
      <c r="M39" s="32"/>
      <c r="N39" s="315"/>
    </row>
    <row r="40" spans="1:14" ht="18.75" customHeight="1" x14ac:dyDescent="0.15">
      <c r="A40" s="313"/>
      <c r="B40" s="313"/>
      <c r="C40" s="313"/>
      <c r="D40" s="313"/>
      <c r="E40" s="19"/>
      <c r="F40" s="19"/>
      <c r="G40" s="316"/>
      <c r="H40" s="313"/>
      <c r="I40" s="313"/>
      <c r="J40" s="313"/>
      <c r="K40" s="313"/>
      <c r="L40" s="51"/>
      <c r="M40" s="51"/>
      <c r="N40" s="316"/>
    </row>
    <row r="41" spans="1:14" ht="18.75" customHeight="1" x14ac:dyDescent="0.15">
      <c r="A41" s="288" t="s">
        <v>23</v>
      </c>
      <c r="B41" s="288"/>
      <c r="C41" s="288"/>
      <c r="D41" s="288"/>
      <c r="E41" s="288"/>
      <c r="F41" s="288"/>
      <c r="G41" s="289"/>
      <c r="H41" s="287" t="s">
        <v>240</v>
      </c>
      <c r="I41" s="289"/>
      <c r="J41" s="259" t="s">
        <v>238</v>
      </c>
      <c r="K41" s="261"/>
      <c r="L41" s="49">
        <f>COUNTIF(L29:L40,"&gt;0")+COUNTIF(E29:E40,"&gt;0")</f>
        <v>0</v>
      </c>
      <c r="M41" s="49">
        <f>COUNTIF(M29:M40,"&gt;0")+COUNTIF(F29:F40,"&gt;0")</f>
        <v>0</v>
      </c>
      <c r="N41" s="49">
        <f>SUM(L41:M41)</f>
        <v>0</v>
      </c>
    </row>
    <row r="42" spans="1:14" ht="18.75" customHeight="1" x14ac:dyDescent="0.15">
      <c r="A42" s="228"/>
      <c r="B42" s="228"/>
      <c r="C42" s="228"/>
      <c r="D42" s="228"/>
      <c r="E42" s="228"/>
      <c r="F42" s="228"/>
      <c r="G42" s="291"/>
      <c r="H42" s="292"/>
      <c r="I42" s="294"/>
      <c r="J42" s="259" t="s">
        <v>239</v>
      </c>
      <c r="K42" s="261"/>
      <c r="L42" s="49">
        <f>SUM(L29:L33,L36:L40,E29:E33,E36:E40)</f>
        <v>0</v>
      </c>
      <c r="M42" s="49">
        <f>SUM(M29:M33,M36:M40,F29:F33,F36:F40)</f>
        <v>0</v>
      </c>
      <c r="N42" s="49">
        <f>SUM(L42:M42)</f>
        <v>0</v>
      </c>
    </row>
    <row r="44" spans="1:14" x14ac:dyDescent="0.15">
      <c r="H44" s="47"/>
      <c r="I44" s="47"/>
      <c r="J44" s="47"/>
      <c r="K44" s="47"/>
      <c r="L44" s="47"/>
      <c r="M44" s="47"/>
      <c r="N44" s="47"/>
    </row>
  </sheetData>
  <sheetProtection selectLockedCells="1"/>
  <customSheetViews>
    <customSheetView guid="{C04FC546-9984-4E90-A048-1AC7C5AACE82}" showGridLines="0">
      <selection activeCell="E7" sqref="E7"/>
      <pageMargins left="0.59055118110236227" right="0.59055118110236227" top="0.98425196850393704" bottom="0.98425196850393704" header="0.51181102362204722" footer="0.51181102362204722"/>
      <printOptions horizontalCentered="1"/>
      <pageSetup paperSize="9" scale="99" orientation="portrait" r:id="rId1"/>
      <headerFooter alignWithMargins="0"/>
    </customSheetView>
  </customSheetViews>
  <mergeCells count="77">
    <mergeCell ref="A4:N4"/>
    <mergeCell ref="A36:D36"/>
    <mergeCell ref="A41:G42"/>
    <mergeCell ref="A23:G24"/>
    <mergeCell ref="A26:N26"/>
    <mergeCell ref="A18:N18"/>
    <mergeCell ref="A15:N15"/>
    <mergeCell ref="A17:N17"/>
    <mergeCell ref="N36:N40"/>
    <mergeCell ref="A39:D39"/>
    <mergeCell ref="H39:K39"/>
    <mergeCell ref="A40:D40"/>
    <mergeCell ref="H40:K40"/>
    <mergeCell ref="H38:K38"/>
    <mergeCell ref="E27:G27"/>
    <mergeCell ref="A29:D29"/>
    <mergeCell ref="G29:G33"/>
    <mergeCell ref="A38:D38"/>
    <mergeCell ref="A30:D30"/>
    <mergeCell ref="G36:G40"/>
    <mergeCell ref="A34:D35"/>
    <mergeCell ref="E34:G34"/>
    <mergeCell ref="A7:N7"/>
    <mergeCell ref="A32:D32"/>
    <mergeCell ref="H32:K32"/>
    <mergeCell ref="A33:D33"/>
    <mergeCell ref="H33:K33"/>
    <mergeCell ref="A31:D31"/>
    <mergeCell ref="A21:D21"/>
    <mergeCell ref="G21:G22"/>
    <mergeCell ref="H21:K21"/>
    <mergeCell ref="N21:N22"/>
    <mergeCell ref="A22:D22"/>
    <mergeCell ref="H22:K22"/>
    <mergeCell ref="A19:D20"/>
    <mergeCell ref="A27:D28"/>
    <mergeCell ref="L19:N19"/>
    <mergeCell ref="E19:G19"/>
    <mergeCell ref="I1:N1"/>
    <mergeCell ref="M12:N12"/>
    <mergeCell ref="A1:D1"/>
    <mergeCell ref="I5:N5"/>
    <mergeCell ref="I10:J10"/>
    <mergeCell ref="K10:L10"/>
    <mergeCell ref="M10:N10"/>
    <mergeCell ref="K11:L11"/>
    <mergeCell ref="I11:J11"/>
    <mergeCell ref="I12:J12"/>
    <mergeCell ref="K12:L12"/>
    <mergeCell ref="K9:L9"/>
    <mergeCell ref="M9:N9"/>
    <mergeCell ref="A2:N2"/>
    <mergeCell ref="F5:H5"/>
    <mergeCell ref="A8:H9"/>
    <mergeCell ref="I8:N8"/>
    <mergeCell ref="I9:J9"/>
    <mergeCell ref="M11:N11"/>
    <mergeCell ref="H19:K20"/>
    <mergeCell ref="A10:H10"/>
    <mergeCell ref="A11:H11"/>
    <mergeCell ref="A12:H12"/>
    <mergeCell ref="A13:H14"/>
    <mergeCell ref="H41:I42"/>
    <mergeCell ref="J41:K41"/>
    <mergeCell ref="H23:I24"/>
    <mergeCell ref="J23:K23"/>
    <mergeCell ref="J24:K24"/>
    <mergeCell ref="H31:K31"/>
    <mergeCell ref="H36:K36"/>
    <mergeCell ref="J42:K42"/>
    <mergeCell ref="L34:N34"/>
    <mergeCell ref="L27:N27"/>
    <mergeCell ref="H34:K35"/>
    <mergeCell ref="H27:K28"/>
    <mergeCell ref="H29:K29"/>
    <mergeCell ref="N29:N33"/>
    <mergeCell ref="H30:K30"/>
  </mergeCells>
  <phoneticPr fontId="4"/>
  <conditionalFormatting sqref="M10:N12 I13:I14 K13:K14 M13:M14 G21 N21:N24 L23:M24 G29:G31 N29:N31 G36:G38 N36:N38 L41:N42">
    <cfRule type="cellIs" dxfId="0" priority="2" stopIfTrue="1" operator="equal">
      <formula>0</formula>
    </cfRule>
  </conditionalFormatting>
  <printOptions horizontalCentered="1"/>
  <pageMargins left="0.59055118110236227" right="0.59055118110236227" top="0.98425196850393704" bottom="0.98425196850393704" header="0.51181102362204722" footer="0.51181102362204722"/>
  <pageSetup paperSize="9" scale="91" orientation="portrait" r:id="rId2"/>
  <headerFooter alignWithMargins="0"/>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Q41"/>
  <sheetViews>
    <sheetView showGridLines="0" showZeros="0" topLeftCell="A3" zoomScaleNormal="100" zoomScaleSheetLayoutView="100" workbookViewId="0">
      <selection activeCell="K5" sqref="K5:O5"/>
    </sheetView>
  </sheetViews>
  <sheetFormatPr defaultRowHeight="13.5" x14ac:dyDescent="0.15"/>
  <cols>
    <col min="1" max="1" width="3.5" style="14" customWidth="1"/>
    <col min="2" max="2" width="13.625" style="14" customWidth="1"/>
    <col min="3" max="5" width="5" style="14" customWidth="1"/>
    <col min="6" max="6" width="3.5" style="14" bestFit="1" customWidth="1"/>
    <col min="7" max="7" width="13.625" style="14" customWidth="1"/>
    <col min="8" max="10" width="5" style="14" customWidth="1"/>
    <col min="11" max="11" width="3.5" style="14" bestFit="1" customWidth="1"/>
    <col min="12" max="12" width="13.625" style="14" customWidth="1"/>
    <col min="13" max="15" width="5" style="14" customWidth="1"/>
    <col min="16" max="16384" width="9" style="14"/>
  </cols>
  <sheetData>
    <row r="1" spans="1:17" ht="17.25" x14ac:dyDescent="0.15">
      <c r="A1" s="306" t="s">
        <v>200</v>
      </c>
      <c r="B1" s="306"/>
      <c r="C1"/>
      <c r="D1"/>
      <c r="E1" s="3"/>
      <c r="F1"/>
      <c r="G1"/>
      <c r="H1"/>
      <c r="I1"/>
      <c r="J1"/>
      <c r="K1"/>
      <c r="L1" s="219" t="s">
        <v>467</v>
      </c>
      <c r="M1" s="219"/>
      <c r="N1" s="219"/>
      <c r="O1" s="219"/>
    </row>
    <row r="2" spans="1:17" ht="26.25" customHeight="1" x14ac:dyDescent="0.15">
      <c r="A2" s="227" t="s">
        <v>422</v>
      </c>
      <c r="B2" s="227"/>
      <c r="C2" s="227"/>
      <c r="D2" s="227"/>
      <c r="E2" s="227"/>
      <c r="F2" s="227"/>
      <c r="G2" s="227"/>
      <c r="H2" s="227"/>
      <c r="I2" s="227"/>
      <c r="J2" s="227"/>
      <c r="K2" s="227"/>
      <c r="L2" s="227"/>
      <c r="M2" s="227"/>
      <c r="N2" s="227"/>
      <c r="O2" s="227"/>
      <c r="P2" s="45"/>
      <c r="Q2" s="45"/>
    </row>
    <row r="3" spans="1:17" ht="28.5" customHeight="1" x14ac:dyDescent="0.15">
      <c r="A3" s="229" t="s">
        <v>432</v>
      </c>
      <c r="B3" s="229"/>
      <c r="C3" s="229"/>
      <c r="D3" s="229"/>
      <c r="E3" s="229"/>
      <c r="F3" s="229"/>
      <c r="G3" s="229"/>
      <c r="H3" s="229"/>
      <c r="I3" s="229"/>
      <c r="J3" s="229"/>
      <c r="K3" s="229"/>
      <c r="L3" s="229"/>
      <c r="M3" s="229"/>
      <c r="N3" s="229"/>
      <c r="O3" s="229"/>
    </row>
    <row r="4" spans="1:17" ht="11.25" customHeight="1" x14ac:dyDescent="0.15">
      <c r="A4" s="29"/>
      <c r="B4" s="29"/>
      <c r="C4" s="29"/>
      <c r="D4" s="29"/>
      <c r="E4" s="29"/>
      <c r="F4" s="29"/>
      <c r="G4" s="29"/>
      <c r="H4" s="29"/>
      <c r="I4" s="29"/>
      <c r="J4" s="29"/>
      <c r="K4" s="29"/>
      <c r="L4" s="29"/>
      <c r="M4" s="29"/>
      <c r="N4" s="29"/>
      <c r="O4" s="29"/>
    </row>
    <row r="5" spans="1:17" ht="37.5" customHeight="1" x14ac:dyDescent="0.15">
      <c r="A5"/>
      <c r="B5"/>
      <c r="C5"/>
      <c r="D5"/>
      <c r="E5"/>
      <c r="F5"/>
      <c r="G5"/>
      <c r="H5" s="324" t="s">
        <v>53</v>
      </c>
      <c r="I5" s="324"/>
      <c r="J5" s="324"/>
      <c r="K5" s="234" t="str">
        <f>IF('調査一覧（締切）'!$C$6=0,"",'調査一覧（締切）'!$C$6)</f>
        <v/>
      </c>
      <c r="L5" s="235"/>
      <c r="M5" s="235"/>
      <c r="N5" s="235"/>
      <c r="O5" s="236"/>
    </row>
    <row r="6" spans="1:17" ht="17.25" x14ac:dyDescent="0.15">
      <c r="A6"/>
      <c r="B6"/>
      <c r="C6"/>
      <c r="D6"/>
      <c r="E6"/>
      <c r="F6"/>
      <c r="G6"/>
      <c r="H6" s="133"/>
      <c r="I6" s="133"/>
      <c r="J6" s="133"/>
      <c r="K6" s="50"/>
      <c r="L6" s="50"/>
      <c r="M6" s="50"/>
      <c r="N6" s="50"/>
      <c r="O6" s="50"/>
    </row>
    <row r="7" spans="1:17" ht="18.75" customHeight="1" x14ac:dyDescent="0.15">
      <c r="A7" s="296" t="s">
        <v>55</v>
      </c>
      <c r="B7" s="296" t="s">
        <v>56</v>
      </c>
      <c r="C7" s="296" t="s">
        <v>58</v>
      </c>
      <c r="D7" s="296"/>
      <c r="E7" s="296"/>
      <c r="F7" s="296" t="s">
        <v>54</v>
      </c>
      <c r="G7" s="296" t="s">
        <v>56</v>
      </c>
      <c r="H7" s="296" t="s">
        <v>58</v>
      </c>
      <c r="I7" s="296"/>
      <c r="J7" s="296"/>
      <c r="K7" s="296" t="s">
        <v>54</v>
      </c>
      <c r="L7" s="296" t="s">
        <v>56</v>
      </c>
      <c r="M7" s="296" t="s">
        <v>58</v>
      </c>
      <c r="N7" s="296"/>
      <c r="O7" s="296"/>
    </row>
    <row r="8" spans="1:17" ht="18.75" customHeight="1" x14ac:dyDescent="0.15">
      <c r="A8" s="296"/>
      <c r="B8" s="296"/>
      <c r="C8" s="20" t="s">
        <v>18</v>
      </c>
      <c r="D8" s="20" t="s">
        <v>19</v>
      </c>
      <c r="E8" s="20" t="s">
        <v>20</v>
      </c>
      <c r="F8" s="296"/>
      <c r="G8" s="296"/>
      <c r="H8" s="20" t="s">
        <v>18</v>
      </c>
      <c r="I8" s="20" t="s">
        <v>19</v>
      </c>
      <c r="J8" s="20" t="s">
        <v>20</v>
      </c>
      <c r="K8" s="296"/>
      <c r="L8" s="296"/>
      <c r="M8" s="20" t="s">
        <v>18</v>
      </c>
      <c r="N8" s="20" t="s">
        <v>19</v>
      </c>
      <c r="O8" s="20" t="s">
        <v>20</v>
      </c>
    </row>
    <row r="9" spans="1:17" ht="19.5" customHeight="1" x14ac:dyDescent="0.15">
      <c r="A9" s="20">
        <v>1</v>
      </c>
      <c r="B9" s="23" t="s">
        <v>62</v>
      </c>
      <c r="C9" s="16"/>
      <c r="D9" s="16"/>
      <c r="E9" s="36">
        <f>SUM(C9:D9)</f>
        <v>0</v>
      </c>
      <c r="F9" s="20">
        <v>31</v>
      </c>
      <c r="G9" s="23" t="s">
        <v>92</v>
      </c>
      <c r="H9" s="16"/>
      <c r="I9" s="16"/>
      <c r="J9" s="36">
        <f>SUM(H9:I9)</f>
        <v>0</v>
      </c>
      <c r="K9" s="20">
        <v>61</v>
      </c>
      <c r="L9" s="22" t="s">
        <v>120</v>
      </c>
      <c r="M9" s="16"/>
      <c r="N9" s="16"/>
      <c r="O9" s="36">
        <f t="shared" ref="O9:O35" si="0">SUM(M9:N9)</f>
        <v>0</v>
      </c>
    </row>
    <row r="10" spans="1:17" ht="19.5" customHeight="1" x14ac:dyDescent="0.15">
      <c r="A10" s="20">
        <v>2</v>
      </c>
      <c r="B10" s="23" t="s">
        <v>63</v>
      </c>
      <c r="C10" s="16"/>
      <c r="D10" s="16"/>
      <c r="E10" s="36">
        <f t="shared" ref="E10:E38" si="1">SUM(C10:D10)</f>
        <v>0</v>
      </c>
      <c r="F10" s="20">
        <v>32</v>
      </c>
      <c r="G10" s="23" t="s">
        <v>93</v>
      </c>
      <c r="H10" s="16"/>
      <c r="I10" s="16"/>
      <c r="J10" s="36">
        <f t="shared" ref="J10:J38" si="2">SUM(H10:I10)</f>
        <v>0</v>
      </c>
      <c r="K10" s="20">
        <v>62</v>
      </c>
      <c r="L10" s="21" t="s">
        <v>121</v>
      </c>
      <c r="M10" s="16"/>
      <c r="N10" s="16"/>
      <c r="O10" s="36">
        <f t="shared" si="0"/>
        <v>0</v>
      </c>
    </row>
    <row r="11" spans="1:17" ht="19.5" customHeight="1" x14ac:dyDescent="0.15">
      <c r="A11" s="20">
        <v>3</v>
      </c>
      <c r="B11" s="23" t="s">
        <v>64</v>
      </c>
      <c r="C11" s="16"/>
      <c r="D11" s="16"/>
      <c r="E11" s="36">
        <f t="shared" si="1"/>
        <v>0</v>
      </c>
      <c r="F11" s="20">
        <v>33</v>
      </c>
      <c r="G11" s="23" t="s">
        <v>427</v>
      </c>
      <c r="H11" s="16"/>
      <c r="I11" s="16"/>
      <c r="J11" s="36">
        <f t="shared" si="2"/>
        <v>0</v>
      </c>
      <c r="K11" s="20">
        <v>63</v>
      </c>
      <c r="L11" s="21" t="s">
        <v>145</v>
      </c>
      <c r="M11" s="16"/>
      <c r="N11" s="16"/>
      <c r="O11" s="36">
        <f t="shared" si="0"/>
        <v>0</v>
      </c>
    </row>
    <row r="12" spans="1:17" ht="19.5" customHeight="1" x14ac:dyDescent="0.15">
      <c r="A12" s="20">
        <v>4</v>
      </c>
      <c r="B12" s="23" t="s">
        <v>65</v>
      </c>
      <c r="C12" s="16"/>
      <c r="D12" s="16"/>
      <c r="E12" s="36">
        <f t="shared" si="1"/>
        <v>0</v>
      </c>
      <c r="F12" s="20">
        <v>34</v>
      </c>
      <c r="G12" s="23" t="s">
        <v>94</v>
      </c>
      <c r="H12" s="16"/>
      <c r="I12" s="16"/>
      <c r="J12" s="36">
        <f t="shared" si="2"/>
        <v>0</v>
      </c>
      <c r="K12" s="20">
        <v>64</v>
      </c>
      <c r="L12" s="21" t="s">
        <v>122</v>
      </c>
      <c r="M12" s="16"/>
      <c r="N12" s="16"/>
      <c r="O12" s="36">
        <f t="shared" si="0"/>
        <v>0</v>
      </c>
    </row>
    <row r="13" spans="1:17" ht="19.5" customHeight="1" x14ac:dyDescent="0.15">
      <c r="A13" s="20">
        <v>5</v>
      </c>
      <c r="B13" s="23" t="s">
        <v>66</v>
      </c>
      <c r="C13" s="16"/>
      <c r="D13" s="16"/>
      <c r="E13" s="36">
        <f t="shared" si="1"/>
        <v>0</v>
      </c>
      <c r="F13" s="20">
        <v>35</v>
      </c>
      <c r="G13" s="23" t="s">
        <v>95</v>
      </c>
      <c r="H13" s="16"/>
      <c r="I13" s="16"/>
      <c r="J13" s="36">
        <f t="shared" si="2"/>
        <v>0</v>
      </c>
      <c r="K13" s="20">
        <v>65</v>
      </c>
      <c r="L13" s="23" t="s">
        <v>123</v>
      </c>
      <c r="M13" s="16"/>
      <c r="N13" s="16"/>
      <c r="O13" s="36">
        <f t="shared" si="0"/>
        <v>0</v>
      </c>
    </row>
    <row r="14" spans="1:17" ht="19.5" customHeight="1" x14ac:dyDescent="0.15">
      <c r="A14" s="20">
        <v>6</v>
      </c>
      <c r="B14" s="23" t="s">
        <v>67</v>
      </c>
      <c r="C14" s="16"/>
      <c r="D14" s="16"/>
      <c r="E14" s="36">
        <f t="shared" si="1"/>
        <v>0</v>
      </c>
      <c r="F14" s="20">
        <v>36</v>
      </c>
      <c r="G14" s="23" t="s">
        <v>96</v>
      </c>
      <c r="H14" s="16"/>
      <c r="I14" s="16"/>
      <c r="J14" s="36">
        <f t="shared" si="2"/>
        <v>0</v>
      </c>
      <c r="K14" s="20">
        <v>66</v>
      </c>
      <c r="L14" s="21" t="s">
        <v>395</v>
      </c>
      <c r="M14" s="16"/>
      <c r="N14" s="16"/>
      <c r="O14" s="36">
        <f t="shared" si="0"/>
        <v>0</v>
      </c>
    </row>
    <row r="15" spans="1:17" ht="19.5" customHeight="1" x14ac:dyDescent="0.15">
      <c r="A15" s="20">
        <v>7</v>
      </c>
      <c r="B15" s="23" t="s">
        <v>68</v>
      </c>
      <c r="C15" s="16"/>
      <c r="D15" s="16"/>
      <c r="E15" s="36">
        <f t="shared" si="1"/>
        <v>0</v>
      </c>
      <c r="F15" s="20">
        <v>37</v>
      </c>
      <c r="G15" s="23" t="s">
        <v>97</v>
      </c>
      <c r="H15" s="16"/>
      <c r="I15" s="16"/>
      <c r="J15" s="36">
        <f t="shared" si="2"/>
        <v>0</v>
      </c>
      <c r="K15" s="20">
        <v>67</v>
      </c>
      <c r="L15" s="21" t="s">
        <v>124</v>
      </c>
      <c r="M15" s="16"/>
      <c r="N15" s="16"/>
      <c r="O15" s="36">
        <f t="shared" si="0"/>
        <v>0</v>
      </c>
    </row>
    <row r="16" spans="1:17" ht="19.5" customHeight="1" x14ac:dyDescent="0.15">
      <c r="A16" s="20">
        <v>8</v>
      </c>
      <c r="B16" s="23" t="s">
        <v>69</v>
      </c>
      <c r="C16" s="16"/>
      <c r="D16" s="16"/>
      <c r="E16" s="36">
        <f t="shared" si="1"/>
        <v>0</v>
      </c>
      <c r="F16" s="20">
        <v>38</v>
      </c>
      <c r="G16" s="21" t="s">
        <v>98</v>
      </c>
      <c r="H16" s="16"/>
      <c r="I16" s="16"/>
      <c r="J16" s="36">
        <f t="shared" si="2"/>
        <v>0</v>
      </c>
      <c r="K16" s="20">
        <v>68</v>
      </c>
      <c r="L16" s="23" t="s">
        <v>125</v>
      </c>
      <c r="M16" s="16"/>
      <c r="N16" s="16"/>
      <c r="O16" s="36">
        <f t="shared" si="0"/>
        <v>0</v>
      </c>
    </row>
    <row r="17" spans="1:15" ht="19.5" customHeight="1" x14ac:dyDescent="0.15">
      <c r="A17" s="20">
        <v>9</v>
      </c>
      <c r="B17" s="23" t="s">
        <v>70</v>
      </c>
      <c r="C17" s="16"/>
      <c r="D17" s="16"/>
      <c r="E17" s="36">
        <f t="shared" si="1"/>
        <v>0</v>
      </c>
      <c r="F17" s="20">
        <v>39</v>
      </c>
      <c r="G17" s="21" t="s">
        <v>99</v>
      </c>
      <c r="H17" s="16"/>
      <c r="I17" s="16"/>
      <c r="J17" s="36">
        <f t="shared" si="2"/>
        <v>0</v>
      </c>
      <c r="K17" s="20">
        <v>69</v>
      </c>
      <c r="L17" s="21" t="s">
        <v>126</v>
      </c>
      <c r="M17" s="16"/>
      <c r="N17" s="16"/>
      <c r="O17" s="36">
        <f t="shared" si="0"/>
        <v>0</v>
      </c>
    </row>
    <row r="18" spans="1:15" ht="19.5" customHeight="1" x14ac:dyDescent="0.15">
      <c r="A18" s="20">
        <v>10</v>
      </c>
      <c r="B18" s="23" t="s">
        <v>71</v>
      </c>
      <c r="C18" s="16"/>
      <c r="D18" s="16"/>
      <c r="E18" s="36">
        <f t="shared" si="1"/>
        <v>0</v>
      </c>
      <c r="F18" s="20">
        <v>40</v>
      </c>
      <c r="G18" s="21" t="s">
        <v>100</v>
      </c>
      <c r="H18" s="16"/>
      <c r="I18" s="16"/>
      <c r="J18" s="36">
        <f t="shared" si="2"/>
        <v>0</v>
      </c>
      <c r="K18" s="20">
        <v>70</v>
      </c>
      <c r="L18" s="21" t="s">
        <v>127</v>
      </c>
      <c r="M18" s="16"/>
      <c r="N18" s="16"/>
      <c r="O18" s="36">
        <f t="shared" si="0"/>
        <v>0</v>
      </c>
    </row>
    <row r="19" spans="1:15" ht="19.5" customHeight="1" x14ac:dyDescent="0.15">
      <c r="A19" s="20">
        <v>11</v>
      </c>
      <c r="B19" s="23" t="s">
        <v>72</v>
      </c>
      <c r="C19" s="16"/>
      <c r="D19" s="16"/>
      <c r="E19" s="36">
        <f t="shared" si="1"/>
        <v>0</v>
      </c>
      <c r="F19" s="20">
        <v>41</v>
      </c>
      <c r="G19" s="21" t="s">
        <v>101</v>
      </c>
      <c r="H19" s="16"/>
      <c r="I19" s="16"/>
      <c r="J19" s="36">
        <f t="shared" si="2"/>
        <v>0</v>
      </c>
      <c r="K19" s="20">
        <v>71</v>
      </c>
      <c r="L19" s="21" t="s">
        <v>128</v>
      </c>
      <c r="M19" s="16"/>
      <c r="N19" s="16"/>
      <c r="O19" s="36">
        <f t="shared" si="0"/>
        <v>0</v>
      </c>
    </row>
    <row r="20" spans="1:15" ht="19.5" customHeight="1" x14ac:dyDescent="0.15">
      <c r="A20" s="20">
        <v>12</v>
      </c>
      <c r="B20" s="23" t="s">
        <v>73</v>
      </c>
      <c r="C20" s="16"/>
      <c r="D20" s="16"/>
      <c r="E20" s="36">
        <f t="shared" si="1"/>
        <v>0</v>
      </c>
      <c r="F20" s="20">
        <v>42</v>
      </c>
      <c r="G20" s="21" t="s">
        <v>102</v>
      </c>
      <c r="H20" s="16"/>
      <c r="I20" s="16"/>
      <c r="J20" s="36">
        <f t="shared" si="2"/>
        <v>0</v>
      </c>
      <c r="K20" s="20">
        <v>72</v>
      </c>
      <c r="L20" s="21" t="s">
        <v>129</v>
      </c>
      <c r="M20" s="16"/>
      <c r="N20" s="16"/>
      <c r="O20" s="36">
        <f t="shared" si="0"/>
        <v>0</v>
      </c>
    </row>
    <row r="21" spans="1:15" ht="19.5" customHeight="1" x14ac:dyDescent="0.15">
      <c r="A21" s="20">
        <v>13</v>
      </c>
      <c r="B21" s="23" t="s">
        <v>74</v>
      </c>
      <c r="C21" s="16"/>
      <c r="D21" s="16"/>
      <c r="E21" s="36">
        <f t="shared" si="1"/>
        <v>0</v>
      </c>
      <c r="F21" s="20">
        <v>43</v>
      </c>
      <c r="G21" s="21" t="s">
        <v>144</v>
      </c>
      <c r="H21" s="16"/>
      <c r="I21" s="16"/>
      <c r="J21" s="36">
        <f t="shared" si="2"/>
        <v>0</v>
      </c>
      <c r="K21" s="20">
        <v>73</v>
      </c>
      <c r="L21" s="21" t="s">
        <v>130</v>
      </c>
      <c r="M21" s="16"/>
      <c r="N21" s="16"/>
      <c r="O21" s="36">
        <f t="shared" si="0"/>
        <v>0</v>
      </c>
    </row>
    <row r="22" spans="1:15" ht="19.5" customHeight="1" x14ac:dyDescent="0.15">
      <c r="A22" s="20">
        <v>14</v>
      </c>
      <c r="B22" s="23" t="s">
        <v>75</v>
      </c>
      <c r="C22" s="16"/>
      <c r="D22" s="16"/>
      <c r="E22" s="36">
        <f t="shared" si="1"/>
        <v>0</v>
      </c>
      <c r="F22" s="20">
        <v>44</v>
      </c>
      <c r="G22" s="21" t="s">
        <v>103</v>
      </c>
      <c r="H22" s="16"/>
      <c r="I22" s="16"/>
      <c r="J22" s="36">
        <f t="shared" si="2"/>
        <v>0</v>
      </c>
      <c r="K22" s="20">
        <v>74</v>
      </c>
      <c r="L22" s="21" t="s">
        <v>131</v>
      </c>
      <c r="M22" s="16"/>
      <c r="N22" s="16"/>
      <c r="O22" s="36">
        <f t="shared" si="0"/>
        <v>0</v>
      </c>
    </row>
    <row r="23" spans="1:15" ht="19.5" customHeight="1" x14ac:dyDescent="0.15">
      <c r="A23" s="20">
        <v>15</v>
      </c>
      <c r="B23" s="23" t="s">
        <v>76</v>
      </c>
      <c r="C23" s="16"/>
      <c r="D23" s="16"/>
      <c r="E23" s="36">
        <f t="shared" si="1"/>
        <v>0</v>
      </c>
      <c r="F23" s="20">
        <v>45</v>
      </c>
      <c r="G23" s="23" t="s">
        <v>104</v>
      </c>
      <c r="H23" s="16"/>
      <c r="I23" s="16"/>
      <c r="J23" s="36">
        <f t="shared" si="2"/>
        <v>0</v>
      </c>
      <c r="K23" s="20">
        <v>75</v>
      </c>
      <c r="L23" s="21" t="s">
        <v>132</v>
      </c>
      <c r="M23" s="16"/>
      <c r="N23" s="16"/>
      <c r="O23" s="36">
        <f t="shared" si="0"/>
        <v>0</v>
      </c>
    </row>
    <row r="24" spans="1:15" ht="19.5" customHeight="1" x14ac:dyDescent="0.15">
      <c r="A24" s="20">
        <v>16</v>
      </c>
      <c r="B24" s="23" t="s">
        <v>77</v>
      </c>
      <c r="C24" s="16"/>
      <c r="D24" s="16"/>
      <c r="E24" s="36">
        <f t="shared" si="1"/>
        <v>0</v>
      </c>
      <c r="F24" s="20">
        <v>46</v>
      </c>
      <c r="G24" s="21" t="s">
        <v>105</v>
      </c>
      <c r="H24" s="16"/>
      <c r="I24" s="16"/>
      <c r="J24" s="36">
        <f t="shared" si="2"/>
        <v>0</v>
      </c>
      <c r="K24" s="20">
        <v>76</v>
      </c>
      <c r="L24" s="21" t="s">
        <v>377</v>
      </c>
      <c r="M24" s="16"/>
      <c r="N24" s="16"/>
      <c r="O24" s="36">
        <f t="shared" si="0"/>
        <v>0</v>
      </c>
    </row>
    <row r="25" spans="1:15" ht="19.5" customHeight="1" x14ac:dyDescent="0.15">
      <c r="A25" s="20">
        <v>17</v>
      </c>
      <c r="B25" s="23" t="s">
        <v>78</v>
      </c>
      <c r="C25" s="16"/>
      <c r="D25" s="16"/>
      <c r="E25" s="36">
        <f t="shared" si="1"/>
        <v>0</v>
      </c>
      <c r="F25" s="20">
        <v>47</v>
      </c>
      <c r="G25" s="21" t="s">
        <v>106</v>
      </c>
      <c r="H25" s="16"/>
      <c r="I25" s="16"/>
      <c r="J25" s="36">
        <f t="shared" si="2"/>
        <v>0</v>
      </c>
      <c r="K25" s="20">
        <v>77</v>
      </c>
      <c r="L25" s="21" t="s">
        <v>133</v>
      </c>
      <c r="M25" s="16"/>
      <c r="N25" s="16"/>
      <c r="O25" s="36">
        <f t="shared" si="0"/>
        <v>0</v>
      </c>
    </row>
    <row r="26" spans="1:15" ht="19.5" customHeight="1" x14ac:dyDescent="0.15">
      <c r="A26" s="20">
        <v>18</v>
      </c>
      <c r="B26" s="23" t="s">
        <v>79</v>
      </c>
      <c r="C26" s="16"/>
      <c r="D26" s="16"/>
      <c r="E26" s="36">
        <f t="shared" si="1"/>
        <v>0</v>
      </c>
      <c r="F26" s="20">
        <v>48</v>
      </c>
      <c r="G26" s="21" t="s">
        <v>107</v>
      </c>
      <c r="H26" s="16"/>
      <c r="I26" s="16"/>
      <c r="J26" s="36">
        <f t="shared" si="2"/>
        <v>0</v>
      </c>
      <c r="K26" s="20">
        <v>78</v>
      </c>
      <c r="L26" s="21" t="s">
        <v>134</v>
      </c>
      <c r="M26" s="16"/>
      <c r="N26" s="16"/>
      <c r="O26" s="36">
        <f t="shared" si="0"/>
        <v>0</v>
      </c>
    </row>
    <row r="27" spans="1:15" ht="19.5" customHeight="1" x14ac:dyDescent="0.15">
      <c r="A27" s="20">
        <v>19</v>
      </c>
      <c r="B27" s="23" t="s">
        <v>80</v>
      </c>
      <c r="C27" s="16"/>
      <c r="D27" s="16"/>
      <c r="E27" s="36">
        <f t="shared" si="1"/>
        <v>0</v>
      </c>
      <c r="F27" s="20">
        <v>49</v>
      </c>
      <c r="G27" s="21" t="s">
        <v>108</v>
      </c>
      <c r="H27" s="16"/>
      <c r="I27" s="16"/>
      <c r="J27" s="36">
        <f t="shared" si="2"/>
        <v>0</v>
      </c>
      <c r="K27" s="20">
        <v>79</v>
      </c>
      <c r="L27" s="21" t="s">
        <v>135</v>
      </c>
      <c r="M27" s="16"/>
      <c r="N27" s="16"/>
      <c r="O27" s="36">
        <f t="shared" si="0"/>
        <v>0</v>
      </c>
    </row>
    <row r="28" spans="1:15" ht="19.5" customHeight="1" x14ac:dyDescent="0.15">
      <c r="A28" s="20">
        <v>20</v>
      </c>
      <c r="B28" s="23" t="s">
        <v>81</v>
      </c>
      <c r="C28" s="16"/>
      <c r="D28" s="16"/>
      <c r="E28" s="36">
        <f t="shared" si="1"/>
        <v>0</v>
      </c>
      <c r="F28" s="20">
        <v>50</v>
      </c>
      <c r="G28" s="21" t="s">
        <v>109</v>
      </c>
      <c r="H28" s="16"/>
      <c r="I28" s="16"/>
      <c r="J28" s="36">
        <f t="shared" si="2"/>
        <v>0</v>
      </c>
      <c r="K28" s="20">
        <v>80</v>
      </c>
      <c r="L28" s="21" t="s">
        <v>143</v>
      </c>
      <c r="M28" s="86"/>
      <c r="N28" s="86"/>
      <c r="O28" s="36">
        <f t="shared" si="0"/>
        <v>0</v>
      </c>
    </row>
    <row r="29" spans="1:15" ht="19.5" customHeight="1" x14ac:dyDescent="0.15">
      <c r="A29" s="20">
        <v>21</v>
      </c>
      <c r="B29" s="23" t="s">
        <v>82</v>
      </c>
      <c r="C29" s="16"/>
      <c r="D29" s="16"/>
      <c r="E29" s="36">
        <f t="shared" si="1"/>
        <v>0</v>
      </c>
      <c r="F29" s="20">
        <v>51</v>
      </c>
      <c r="G29" s="21" t="s">
        <v>110</v>
      </c>
      <c r="H29" s="16"/>
      <c r="I29" s="16"/>
      <c r="J29" s="36">
        <f t="shared" si="2"/>
        <v>0</v>
      </c>
      <c r="K29" s="20">
        <v>81</v>
      </c>
      <c r="L29" s="21" t="s">
        <v>136</v>
      </c>
      <c r="M29" s="86"/>
      <c r="N29" s="86"/>
      <c r="O29" s="36">
        <f t="shared" si="0"/>
        <v>0</v>
      </c>
    </row>
    <row r="30" spans="1:15" ht="19.5" customHeight="1" x14ac:dyDescent="0.15">
      <c r="A30" s="20">
        <v>22</v>
      </c>
      <c r="B30" s="23" t="s">
        <v>83</v>
      </c>
      <c r="C30" s="16"/>
      <c r="D30" s="16"/>
      <c r="E30" s="36">
        <f t="shared" si="1"/>
        <v>0</v>
      </c>
      <c r="F30" s="20">
        <v>52</v>
      </c>
      <c r="G30" s="21" t="s">
        <v>111</v>
      </c>
      <c r="H30" s="16"/>
      <c r="I30" s="16"/>
      <c r="J30" s="36">
        <f t="shared" si="2"/>
        <v>0</v>
      </c>
      <c r="K30" s="20">
        <v>82</v>
      </c>
      <c r="L30" s="23" t="s">
        <v>60</v>
      </c>
      <c r="M30" s="86"/>
      <c r="N30" s="86"/>
      <c r="O30" s="36">
        <f t="shared" si="0"/>
        <v>0</v>
      </c>
    </row>
    <row r="31" spans="1:15" ht="19.5" customHeight="1" x14ac:dyDescent="0.15">
      <c r="A31" s="20">
        <v>23</v>
      </c>
      <c r="B31" s="23" t="s">
        <v>84</v>
      </c>
      <c r="C31" s="16"/>
      <c r="D31" s="16"/>
      <c r="E31" s="36">
        <f t="shared" si="1"/>
        <v>0</v>
      </c>
      <c r="F31" s="20">
        <v>53</v>
      </c>
      <c r="G31" s="21" t="s">
        <v>112</v>
      </c>
      <c r="H31" s="16"/>
      <c r="I31" s="16"/>
      <c r="J31" s="36">
        <f t="shared" si="2"/>
        <v>0</v>
      </c>
      <c r="K31" s="20">
        <v>83</v>
      </c>
      <c r="L31" s="21" t="s">
        <v>137</v>
      </c>
      <c r="M31" s="86"/>
      <c r="N31" s="86"/>
      <c r="O31" s="36">
        <f t="shared" si="0"/>
        <v>0</v>
      </c>
    </row>
    <row r="32" spans="1:15" ht="19.5" customHeight="1" x14ac:dyDescent="0.15">
      <c r="A32" s="20">
        <v>24</v>
      </c>
      <c r="B32" s="23" t="s">
        <v>85</v>
      </c>
      <c r="C32" s="16"/>
      <c r="D32" s="16"/>
      <c r="E32" s="36">
        <f t="shared" si="1"/>
        <v>0</v>
      </c>
      <c r="F32" s="20">
        <v>54</v>
      </c>
      <c r="G32" s="21" t="s">
        <v>113</v>
      </c>
      <c r="H32" s="16"/>
      <c r="I32" s="16"/>
      <c r="J32" s="36">
        <f t="shared" si="2"/>
        <v>0</v>
      </c>
      <c r="K32" s="20">
        <v>84</v>
      </c>
      <c r="L32" s="21" t="s">
        <v>138</v>
      </c>
      <c r="M32" s="86"/>
      <c r="N32" s="86"/>
      <c r="O32" s="36">
        <f t="shared" si="0"/>
        <v>0</v>
      </c>
    </row>
    <row r="33" spans="1:15" ht="19.5" customHeight="1" x14ac:dyDescent="0.15">
      <c r="A33" s="20">
        <v>25</v>
      </c>
      <c r="B33" s="23" t="s">
        <v>86</v>
      </c>
      <c r="C33" s="16"/>
      <c r="D33" s="16"/>
      <c r="E33" s="36">
        <f t="shared" si="1"/>
        <v>0</v>
      </c>
      <c r="F33" s="20">
        <v>55</v>
      </c>
      <c r="G33" s="21" t="s">
        <v>114</v>
      </c>
      <c r="H33" s="16"/>
      <c r="I33" s="16"/>
      <c r="J33" s="36">
        <f t="shared" si="2"/>
        <v>0</v>
      </c>
      <c r="K33" s="20">
        <v>85</v>
      </c>
      <c r="L33" s="21" t="s">
        <v>139</v>
      </c>
      <c r="M33" s="86"/>
      <c r="N33" s="86"/>
      <c r="O33" s="36">
        <f t="shared" si="0"/>
        <v>0</v>
      </c>
    </row>
    <row r="34" spans="1:15" ht="19.5" customHeight="1" x14ac:dyDescent="0.15">
      <c r="A34" s="20">
        <v>26</v>
      </c>
      <c r="B34" s="23" t="s">
        <v>87</v>
      </c>
      <c r="C34" s="16"/>
      <c r="D34" s="16"/>
      <c r="E34" s="36">
        <f t="shared" si="1"/>
        <v>0</v>
      </c>
      <c r="F34" s="20">
        <v>56</v>
      </c>
      <c r="G34" s="21" t="s">
        <v>115</v>
      </c>
      <c r="H34" s="16"/>
      <c r="I34" s="16"/>
      <c r="J34" s="36">
        <f t="shared" si="2"/>
        <v>0</v>
      </c>
      <c r="K34" s="20">
        <v>86</v>
      </c>
      <c r="L34" s="21" t="s">
        <v>140</v>
      </c>
      <c r="M34" s="86"/>
      <c r="N34" s="86"/>
      <c r="O34" s="36">
        <f t="shared" si="0"/>
        <v>0</v>
      </c>
    </row>
    <row r="35" spans="1:15" ht="19.5" customHeight="1" x14ac:dyDescent="0.15">
      <c r="A35" s="20">
        <v>27</v>
      </c>
      <c r="B35" s="23" t="s">
        <v>88</v>
      </c>
      <c r="C35" s="16"/>
      <c r="D35" s="16"/>
      <c r="E35" s="36">
        <f t="shared" si="1"/>
        <v>0</v>
      </c>
      <c r="F35" s="20">
        <v>57</v>
      </c>
      <c r="G35" s="21" t="s">
        <v>116</v>
      </c>
      <c r="H35" s="16"/>
      <c r="I35" s="16"/>
      <c r="J35" s="36">
        <f t="shared" si="2"/>
        <v>0</v>
      </c>
      <c r="K35" s="20">
        <v>87</v>
      </c>
      <c r="L35" s="149" t="s">
        <v>378</v>
      </c>
      <c r="M35" s="86"/>
      <c r="N35" s="86"/>
      <c r="O35" s="36">
        <f t="shared" si="0"/>
        <v>0</v>
      </c>
    </row>
    <row r="36" spans="1:15" ht="19.5" customHeight="1" x14ac:dyDescent="0.15">
      <c r="A36" s="20">
        <v>28</v>
      </c>
      <c r="B36" s="23" t="s">
        <v>89</v>
      </c>
      <c r="C36" s="16"/>
      <c r="D36" s="16"/>
      <c r="E36" s="36">
        <f t="shared" si="1"/>
        <v>0</v>
      </c>
      <c r="F36" s="20">
        <v>58</v>
      </c>
      <c r="G36" s="21" t="s">
        <v>117</v>
      </c>
      <c r="H36" s="16"/>
      <c r="I36" s="16"/>
      <c r="J36" s="36">
        <f t="shared" si="2"/>
        <v>0</v>
      </c>
      <c r="K36" s="20">
        <v>88</v>
      </c>
      <c r="L36" s="21" t="s">
        <v>407</v>
      </c>
      <c r="M36" s="86"/>
      <c r="N36" s="86"/>
      <c r="O36" s="36"/>
    </row>
    <row r="37" spans="1:15" ht="19.5" customHeight="1" x14ac:dyDescent="0.15">
      <c r="A37" s="20">
        <v>29</v>
      </c>
      <c r="B37" s="23" t="s">
        <v>90</v>
      </c>
      <c r="C37" s="16"/>
      <c r="D37" s="16"/>
      <c r="E37" s="36">
        <f t="shared" si="1"/>
        <v>0</v>
      </c>
      <c r="F37" s="20">
        <v>59</v>
      </c>
      <c r="G37" s="21" t="s">
        <v>118</v>
      </c>
      <c r="H37" s="16">
        <v>0</v>
      </c>
      <c r="I37" s="16"/>
      <c r="J37" s="36">
        <f t="shared" si="2"/>
        <v>0</v>
      </c>
      <c r="K37" s="20">
        <v>89</v>
      </c>
      <c r="L37" s="194" t="s">
        <v>408</v>
      </c>
      <c r="M37" s="86"/>
      <c r="N37" s="86"/>
      <c r="O37" s="36"/>
    </row>
    <row r="38" spans="1:15" ht="19.5" customHeight="1" x14ac:dyDescent="0.15">
      <c r="A38" s="20">
        <v>30</v>
      </c>
      <c r="B38" s="23" t="s">
        <v>91</v>
      </c>
      <c r="C38" s="16"/>
      <c r="D38" s="16"/>
      <c r="E38" s="36">
        <f t="shared" si="1"/>
        <v>0</v>
      </c>
      <c r="F38" s="20">
        <v>60</v>
      </c>
      <c r="G38" s="21" t="s">
        <v>119</v>
      </c>
      <c r="H38" s="16"/>
      <c r="I38" s="16"/>
      <c r="J38" s="36">
        <f t="shared" si="2"/>
        <v>0</v>
      </c>
      <c r="K38" s="20">
        <v>90</v>
      </c>
      <c r="L38" s="195" t="s">
        <v>409</v>
      </c>
      <c r="M38" s="86"/>
      <c r="N38" s="86"/>
      <c r="O38" s="36"/>
    </row>
    <row r="39" spans="1:15" ht="19.5" customHeight="1" x14ac:dyDescent="0.15">
      <c r="A39" s="325" t="s">
        <v>199</v>
      </c>
      <c r="B39" s="325"/>
      <c r="C39" s="325"/>
      <c r="D39" s="325"/>
      <c r="E39" s="325"/>
      <c r="F39" s="325"/>
      <c r="G39" s="325"/>
      <c r="H39" s="325"/>
      <c r="I39" s="325"/>
      <c r="J39" s="326"/>
      <c r="K39" s="322" t="s">
        <v>20</v>
      </c>
      <c r="L39" s="21" t="s">
        <v>57</v>
      </c>
      <c r="M39" s="150">
        <f>COUNTIF(C$9:C$38,"&gt;0")+COUNTIF(H$9:H$38,"&gt;0")+COUNTIF(M$9:M$38,"&gt;0")</f>
        <v>0</v>
      </c>
      <c r="N39" s="150">
        <f>COUNTIF(D$9:D$38,"&gt;0")+COUNTIF(I$9:I$38,"&gt;0")+COUNTIF(N$9:N$38,"&gt;0")</f>
        <v>0</v>
      </c>
      <c r="O39" s="150">
        <f>COUNTIF(O9:O38,"&gt;0")+COUNTIF(J9:J38,"&gt;0")+COUNTIF(E9:E39,"&gt;0")</f>
        <v>0</v>
      </c>
    </row>
    <row r="40" spans="1:15" ht="19.5" customHeight="1" x14ac:dyDescent="0.15">
      <c r="A40" s="25"/>
      <c r="B40"/>
      <c r="C40"/>
      <c r="D40"/>
      <c r="E40"/>
      <c r="F40"/>
      <c r="G40"/>
      <c r="H40"/>
      <c r="I40"/>
      <c r="J40"/>
      <c r="K40" s="323"/>
      <c r="L40" s="21" t="s">
        <v>58</v>
      </c>
      <c r="M40" s="150">
        <f>SUM(C9:C38,H9:H38,M9:M38)</f>
        <v>0</v>
      </c>
      <c r="N40" s="150">
        <f>SUM(D9:D38,I9:I38,N9:N38)</f>
        <v>0</v>
      </c>
      <c r="O40" s="150">
        <f>SUM(E9:E38,J9:J38,O9:O38)</f>
        <v>0</v>
      </c>
    </row>
    <row r="41" spans="1:15" ht="19.5" customHeight="1" x14ac:dyDescent="0.15"/>
  </sheetData>
  <sheetProtection algorithmName="SHA-512" hashValue="gA0/b1OkfWbyTWkTiEvw6EMi0oGNOnya7Y+DHtq7HZqbdaF4+w/gduJ/O1kWIZWMcz5MkzAbqztg04AiZJmGZQ==" saltValue="yvNrb8LeuLOS+IQXSPlzBg==" spinCount="100000" sheet="1" selectLockedCells="1"/>
  <customSheetViews>
    <customSheetView guid="{C04FC546-9984-4E90-A048-1AC7C5AACE82}" showGridLines="0" zeroValues="0">
      <selection activeCell="M39" sqref="M39:O40"/>
      <pageMargins left="0.39370078740157483" right="0.39370078740157483" top="0.98425196850393704" bottom="0.78740157480314965" header="0.51181102362204722" footer="0.51181102362204722"/>
      <printOptions horizontalCentered="1"/>
      <pageSetup paperSize="9" scale="98" orientation="portrait" r:id="rId1"/>
      <headerFooter alignWithMargins="0"/>
    </customSheetView>
  </customSheetViews>
  <mergeCells count="17">
    <mergeCell ref="A2:O2"/>
    <mergeCell ref="K39:K40"/>
    <mergeCell ref="M7:O7"/>
    <mergeCell ref="A1:B1"/>
    <mergeCell ref="A3:O3"/>
    <mergeCell ref="H5:J5"/>
    <mergeCell ref="A39:J39"/>
    <mergeCell ref="L1:O1"/>
    <mergeCell ref="G7:G8"/>
    <mergeCell ref="H7:J7"/>
    <mergeCell ref="K7:K8"/>
    <mergeCell ref="L7:L8"/>
    <mergeCell ref="A7:A8"/>
    <mergeCell ref="B7:B8"/>
    <mergeCell ref="K5:O5"/>
    <mergeCell ref="C7:E7"/>
    <mergeCell ref="F7:F8"/>
  </mergeCells>
  <phoneticPr fontId="4"/>
  <printOptions horizontalCentered="1"/>
  <pageMargins left="0.39370078740157483" right="0.39370078740157483" top="0.78740157480314965" bottom="0.59055118110236227" header="0.51181102362204722" footer="0.51181102362204722"/>
  <pageSetup paperSize="9" orientation="portrait" r:id="rId2"/>
  <headerFooter alignWithMargins="0"/>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Q20"/>
  <sheetViews>
    <sheetView showGridLines="0" zoomScaleNormal="100" zoomScaleSheetLayoutView="100" workbookViewId="0">
      <selection activeCell="L14" sqref="L14"/>
    </sheetView>
  </sheetViews>
  <sheetFormatPr defaultRowHeight="13.5" x14ac:dyDescent="0.15"/>
  <cols>
    <col min="1" max="3" width="3.625" style="7" customWidth="1"/>
    <col min="4" max="4" width="11.125" style="8" customWidth="1"/>
    <col min="5" max="5" width="20.625" style="8" customWidth="1"/>
    <col min="6" max="6" width="3.625" style="7" customWidth="1"/>
    <col min="7" max="7" width="10.625" style="8" customWidth="1"/>
    <col min="8" max="8" width="20.625" style="8" customWidth="1"/>
    <col min="9" max="9" width="11.125" style="8" customWidth="1"/>
    <col min="10" max="10" width="3.625" style="8" customWidth="1"/>
    <col min="11" max="11" width="10.5" style="8" customWidth="1"/>
    <col min="12" max="13" width="7.625" style="8" customWidth="1"/>
    <col min="14" max="14" width="11.25" style="9" customWidth="1"/>
    <col min="15" max="16384" width="9" style="6"/>
  </cols>
  <sheetData>
    <row r="1" spans="1:17" customFormat="1" ht="17.25" x14ac:dyDescent="0.15">
      <c r="A1" s="306" t="s">
        <v>201</v>
      </c>
      <c r="B1" s="306"/>
      <c r="C1" s="306"/>
      <c r="E1" s="3"/>
      <c r="K1" s="269" t="s">
        <v>467</v>
      </c>
      <c r="L1" s="269"/>
      <c r="M1" s="269"/>
      <c r="N1" s="269"/>
    </row>
    <row r="2" spans="1:17" s="14" customFormat="1" ht="28.5" customHeight="1" x14ac:dyDescent="0.15">
      <c r="A2" s="227" t="s">
        <v>345</v>
      </c>
      <c r="B2" s="227"/>
      <c r="C2" s="227"/>
      <c r="D2" s="227"/>
      <c r="E2" s="227"/>
      <c r="F2" s="227"/>
      <c r="G2" s="227"/>
      <c r="H2" s="227"/>
      <c r="I2" s="227"/>
      <c r="J2" s="227"/>
      <c r="K2" s="227"/>
      <c r="L2" s="227"/>
      <c r="M2" s="227"/>
      <c r="N2" s="227"/>
      <c r="O2" s="45"/>
      <c r="P2" s="45"/>
      <c r="Q2" s="45"/>
    </row>
    <row r="3" spans="1:17" s="2" customFormat="1" ht="33" customHeight="1" x14ac:dyDescent="0.15">
      <c r="A3" s="229" t="s">
        <v>469</v>
      </c>
      <c r="B3" s="229"/>
      <c r="C3" s="229"/>
      <c r="D3" s="229"/>
      <c r="E3" s="229"/>
      <c r="F3" s="229"/>
      <c r="G3" s="229"/>
      <c r="H3" s="229"/>
      <c r="I3" s="229"/>
      <c r="J3" s="229"/>
      <c r="K3" s="229"/>
      <c r="L3" s="229"/>
      <c r="M3" s="229"/>
      <c r="N3" s="229"/>
    </row>
    <row r="4" spans="1:17" customFormat="1" ht="37.5" customHeight="1" x14ac:dyDescent="0.15">
      <c r="D4" s="8"/>
      <c r="E4" s="8"/>
      <c r="F4" s="7"/>
      <c r="G4" s="8"/>
      <c r="H4" s="8"/>
      <c r="I4" s="328" t="s">
        <v>13</v>
      </c>
      <c r="J4" s="329"/>
      <c r="K4" s="234" t="str">
        <f>IF('調査一覧（締切）'!$C$6=0,"",'調査一覧（締切）'!$C$6)</f>
        <v/>
      </c>
      <c r="L4" s="235"/>
      <c r="M4" s="235"/>
      <c r="N4" s="236"/>
    </row>
    <row r="5" spans="1:17" customFormat="1" ht="17.25" x14ac:dyDescent="0.15">
      <c r="D5" s="8"/>
      <c r="E5" s="8"/>
      <c r="F5" s="7"/>
      <c r="G5" s="8"/>
      <c r="H5" s="8"/>
      <c r="I5" s="46"/>
      <c r="J5" s="46"/>
      <c r="K5" s="46"/>
      <c r="L5" s="46"/>
      <c r="M5" s="46"/>
      <c r="N5" s="46"/>
    </row>
    <row r="6" spans="1:17" ht="21.75" customHeight="1" x14ac:dyDescent="0.15">
      <c r="A6" s="331"/>
      <c r="B6" s="332" t="s">
        <v>24</v>
      </c>
      <c r="C6" s="337" t="s">
        <v>25</v>
      </c>
      <c r="D6" s="339" t="s">
        <v>26</v>
      </c>
      <c r="E6" s="330" t="s">
        <v>9</v>
      </c>
      <c r="F6" s="332" t="s">
        <v>27</v>
      </c>
      <c r="G6" s="335" t="s">
        <v>28</v>
      </c>
      <c r="H6" s="330" t="s">
        <v>10</v>
      </c>
      <c r="I6" s="330" t="s">
        <v>29</v>
      </c>
      <c r="J6" s="332" t="s">
        <v>30</v>
      </c>
      <c r="K6" s="332" t="s">
        <v>31</v>
      </c>
      <c r="L6" s="334" t="s">
        <v>61</v>
      </c>
      <c r="M6" s="334"/>
      <c r="N6" s="340" t="s">
        <v>12</v>
      </c>
    </row>
    <row r="7" spans="1:17" ht="21.75" customHeight="1" x14ac:dyDescent="0.15">
      <c r="A7" s="331"/>
      <c r="B7" s="333"/>
      <c r="C7" s="338"/>
      <c r="D7" s="339"/>
      <c r="E7" s="331"/>
      <c r="F7" s="333"/>
      <c r="G7" s="336"/>
      <c r="H7" s="331"/>
      <c r="I7" s="331"/>
      <c r="J7" s="333"/>
      <c r="K7" s="333"/>
      <c r="L7" s="87" t="s">
        <v>32</v>
      </c>
      <c r="M7" s="87" t="s">
        <v>33</v>
      </c>
      <c r="N7" s="334"/>
    </row>
    <row r="8" spans="1:17" ht="31.5" customHeight="1" x14ac:dyDescent="0.15">
      <c r="A8" s="88" t="s">
        <v>34</v>
      </c>
      <c r="B8" s="89" t="s">
        <v>40</v>
      </c>
      <c r="C8" s="89">
        <v>7</v>
      </c>
      <c r="D8" s="90" t="s">
        <v>470</v>
      </c>
      <c r="E8" s="89" t="s">
        <v>41</v>
      </c>
      <c r="F8" s="89">
        <v>2</v>
      </c>
      <c r="G8" s="91" t="s">
        <v>35</v>
      </c>
      <c r="H8" s="89" t="s">
        <v>36</v>
      </c>
      <c r="I8" s="92">
        <v>39992</v>
      </c>
      <c r="J8" s="89">
        <v>16</v>
      </c>
      <c r="K8" s="89" t="s">
        <v>37</v>
      </c>
      <c r="L8" s="93" t="s">
        <v>38</v>
      </c>
      <c r="M8" s="93" t="s">
        <v>39</v>
      </c>
      <c r="N8" s="94"/>
    </row>
    <row r="9" spans="1:17" ht="31.5" customHeight="1" x14ac:dyDescent="0.15">
      <c r="A9" s="95">
        <v>1</v>
      </c>
      <c r="B9" s="10"/>
      <c r="C9" s="11"/>
      <c r="D9" s="96"/>
      <c r="E9" s="10"/>
      <c r="F9" s="11"/>
      <c r="G9" s="10"/>
      <c r="H9" s="10"/>
      <c r="I9" s="10"/>
      <c r="J9" s="11"/>
      <c r="K9" s="10"/>
      <c r="L9" s="10"/>
      <c r="M9" s="10"/>
      <c r="N9" s="10"/>
    </row>
    <row r="10" spans="1:17" ht="31.5" customHeight="1" x14ac:dyDescent="0.15">
      <c r="A10" s="95">
        <v>2</v>
      </c>
      <c r="B10" s="10"/>
      <c r="C10" s="11"/>
      <c r="D10" s="96"/>
      <c r="E10" s="10"/>
      <c r="F10" s="11"/>
      <c r="G10" s="10"/>
      <c r="H10" s="10"/>
      <c r="I10" s="10"/>
      <c r="J10" s="11"/>
      <c r="K10" s="10"/>
      <c r="L10" s="10"/>
      <c r="M10" s="10"/>
      <c r="N10" s="10"/>
    </row>
    <row r="11" spans="1:17" ht="31.5" customHeight="1" x14ac:dyDescent="0.15">
      <c r="A11" s="95">
        <v>3</v>
      </c>
      <c r="B11" s="10"/>
      <c r="C11" s="203"/>
      <c r="D11" s="96"/>
      <c r="E11" s="10"/>
      <c r="F11" s="11"/>
      <c r="G11" s="10"/>
      <c r="H11" s="10"/>
      <c r="I11" s="10"/>
      <c r="J11" s="11"/>
      <c r="K11" s="10"/>
      <c r="L11" s="10"/>
      <c r="M11" s="10"/>
      <c r="N11" s="10"/>
    </row>
    <row r="12" spans="1:17" ht="31.5" customHeight="1" x14ac:dyDescent="0.15">
      <c r="A12" s="95">
        <v>4</v>
      </c>
      <c r="B12" s="10"/>
      <c r="C12" s="11"/>
      <c r="D12" s="96"/>
      <c r="E12" s="10"/>
      <c r="F12" s="11"/>
      <c r="G12" s="10"/>
      <c r="H12" s="10"/>
      <c r="I12" s="10"/>
      <c r="J12" s="11"/>
      <c r="K12" s="10"/>
      <c r="L12" s="10"/>
      <c r="M12" s="10"/>
      <c r="N12" s="10"/>
    </row>
    <row r="13" spans="1:17" ht="31.5" customHeight="1" x14ac:dyDescent="0.15">
      <c r="A13" s="95">
        <v>5</v>
      </c>
      <c r="B13" s="10"/>
      <c r="C13" s="11"/>
      <c r="D13" s="96"/>
      <c r="E13" s="10"/>
      <c r="F13" s="11"/>
      <c r="G13" s="10"/>
      <c r="H13" s="10"/>
      <c r="I13" s="10"/>
      <c r="J13" s="11"/>
      <c r="K13" s="10"/>
      <c r="L13" s="10"/>
      <c r="M13" s="10"/>
      <c r="N13" s="10"/>
    </row>
    <row r="14" spans="1:17" ht="32.25" customHeight="1" x14ac:dyDescent="0.15">
      <c r="A14" s="95">
        <v>6</v>
      </c>
      <c r="B14" s="10"/>
      <c r="C14" s="11"/>
      <c r="D14" s="96"/>
      <c r="E14" s="10"/>
      <c r="F14" s="11"/>
      <c r="G14" s="10"/>
      <c r="H14" s="10"/>
      <c r="I14" s="10"/>
      <c r="J14" s="11"/>
      <c r="K14" s="10"/>
      <c r="L14" s="10"/>
      <c r="M14" s="10"/>
      <c r="N14" s="10"/>
    </row>
    <row r="15" spans="1:17" ht="31.5" customHeight="1" x14ac:dyDescent="0.15">
      <c r="A15" s="95">
        <v>7</v>
      </c>
      <c r="B15" s="10"/>
      <c r="C15" s="11"/>
      <c r="D15" s="96"/>
      <c r="E15" s="10"/>
      <c r="F15" s="11"/>
      <c r="G15" s="10"/>
      <c r="H15" s="10"/>
      <c r="I15" s="10"/>
      <c r="J15" s="11"/>
      <c r="K15" s="10"/>
      <c r="L15" s="10"/>
      <c r="M15" s="10"/>
      <c r="N15" s="10"/>
    </row>
    <row r="16" spans="1:17" ht="31.5" customHeight="1" x14ac:dyDescent="0.15">
      <c r="A16" s="95">
        <v>8</v>
      </c>
      <c r="B16" s="10"/>
      <c r="C16" s="11"/>
      <c r="D16" s="96"/>
      <c r="E16" s="10"/>
      <c r="F16" s="11"/>
      <c r="G16" s="10"/>
      <c r="H16" s="10"/>
      <c r="I16" s="10"/>
      <c r="J16" s="11"/>
      <c r="K16" s="10"/>
      <c r="L16" s="10"/>
      <c r="M16" s="10"/>
      <c r="N16" s="10"/>
    </row>
    <row r="17" spans="1:14" ht="31.5" customHeight="1" x14ac:dyDescent="0.15">
      <c r="A17" s="95">
        <v>9</v>
      </c>
      <c r="B17" s="10"/>
      <c r="C17" s="11"/>
      <c r="D17" s="11"/>
      <c r="E17" s="10"/>
      <c r="F17" s="11"/>
      <c r="G17" s="10"/>
      <c r="H17" s="10"/>
      <c r="I17" s="10"/>
      <c r="J17" s="11"/>
      <c r="K17" s="10"/>
      <c r="L17" s="10"/>
      <c r="M17" s="10"/>
      <c r="N17" s="10"/>
    </row>
    <row r="18" spans="1:14" ht="31.5" customHeight="1" x14ac:dyDescent="0.15">
      <c r="A18" s="95">
        <v>10</v>
      </c>
      <c r="B18" s="10"/>
      <c r="C18" s="11"/>
      <c r="D18" s="11"/>
      <c r="E18" s="10"/>
      <c r="F18" s="11"/>
      <c r="G18" s="10"/>
      <c r="H18" s="10"/>
      <c r="I18" s="10"/>
      <c r="J18" s="11"/>
      <c r="K18" s="10"/>
      <c r="L18" s="10"/>
      <c r="M18" s="10"/>
      <c r="N18" s="10"/>
    </row>
    <row r="19" spans="1:14" ht="20.100000000000001" customHeight="1" x14ac:dyDescent="0.15">
      <c r="A19" s="327" t="s">
        <v>471</v>
      </c>
      <c r="B19" s="327"/>
      <c r="C19" s="327"/>
      <c r="D19" s="327"/>
      <c r="E19" s="327"/>
      <c r="F19" s="327"/>
      <c r="G19" s="327"/>
      <c r="H19" s="327"/>
      <c r="I19" s="327"/>
      <c r="J19" s="327"/>
      <c r="K19" s="327"/>
      <c r="L19" s="327"/>
      <c r="M19" s="327"/>
      <c r="N19" s="327"/>
    </row>
    <row r="20" spans="1:14" x14ac:dyDescent="0.15">
      <c r="A20" s="25"/>
    </row>
  </sheetData>
  <sheetProtection algorithmName="SHA-512" hashValue="h/EfVZKfz2YmvxMxE3bj/BQg8GUs45Rfu1vgChVlOladv+YInlVdZgR+ZK6yiCUFX/S5n5tSQP2ezm7pSC1QAQ==" saltValue="FWmD07BWn0vzdMLPdG2loQ==" spinCount="100000" sheet="1" selectLockedCells="1"/>
  <customSheetViews>
    <customSheetView guid="{C04FC546-9984-4E90-A048-1AC7C5AACE82}" showGridLines="0">
      <selection activeCell="E6" sqref="E6:E7"/>
      <pageMargins left="0.78740157480314965" right="0.78740157480314965" top="0.78740157480314965" bottom="0.59055118110236227" header="0.51181102362204722" footer="0.51181102362204722"/>
      <printOptions horizontalCentered="1"/>
      <pageSetup paperSize="9" orientation="landscape" r:id="rId1"/>
      <headerFooter alignWithMargins="0"/>
    </customSheetView>
  </customSheetViews>
  <mergeCells count="20">
    <mergeCell ref="C6:C7"/>
    <mergeCell ref="D6:D7"/>
    <mergeCell ref="N6:N7"/>
    <mergeCell ref="K4:N4"/>
    <mergeCell ref="K1:N1"/>
    <mergeCell ref="A3:N3"/>
    <mergeCell ref="A1:C1"/>
    <mergeCell ref="A2:N2"/>
    <mergeCell ref="A19:N19"/>
    <mergeCell ref="I4:J4"/>
    <mergeCell ref="I6:I7"/>
    <mergeCell ref="J6:J7"/>
    <mergeCell ref="K6:K7"/>
    <mergeCell ref="L6:M6"/>
    <mergeCell ref="E6:E7"/>
    <mergeCell ref="F6:F7"/>
    <mergeCell ref="G6:G7"/>
    <mergeCell ref="H6:H7"/>
    <mergeCell ref="A6:A7"/>
    <mergeCell ref="B6:B7"/>
  </mergeCells>
  <phoneticPr fontId="4"/>
  <printOptions horizontalCentered="1"/>
  <pageMargins left="0.78740157480314965" right="0.78740157480314965" top="0.78740157480314965" bottom="0.59055118110236227" header="0.51181102362204722" footer="0.51181102362204722"/>
  <pageSetup paperSize="9" orientation="landscape" r:id="rId2"/>
  <headerFooter alignWithMargins="0"/>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12</vt:i4>
      </vt:variant>
    </vt:vector>
  </HeadingPairs>
  <TitlesOfParts>
    <vt:vector size="29" baseType="lpstr">
      <vt:lpstr>調査一覧（締切）</vt:lpstr>
      <vt:lpstr>提出①　委員長等変更</vt:lpstr>
      <vt:lpstr>提出②　メダル賞状必要数</vt:lpstr>
      <vt:lpstr>提出③　県総体</vt:lpstr>
      <vt:lpstr>提出④　振込先</vt:lpstr>
      <vt:lpstr>提出⑤　専門部役員名簿</vt:lpstr>
      <vt:lpstr>提出⑥　参加状況</vt:lpstr>
      <vt:lpstr>提出⑦　部員数調査</vt:lpstr>
      <vt:lpstr>提出⑧　外国人留学生</vt:lpstr>
      <vt:lpstr>提出⑧参考資料</vt:lpstr>
      <vt:lpstr>提出⑨　入賞者報告</vt:lpstr>
      <vt:lpstr>提出⑩　県総体反省等</vt:lpstr>
      <vt:lpstr>提出⑪～⑬記載例</vt:lpstr>
      <vt:lpstr>提出⑪　運営費</vt:lpstr>
      <vt:lpstr>提出⑫　総体開催費</vt:lpstr>
      <vt:lpstr>提出⑬　新人大会開催費</vt:lpstr>
      <vt:lpstr>提出⑭　徴収金</vt:lpstr>
      <vt:lpstr>'調査一覧（締切）'!Print_Area</vt:lpstr>
      <vt:lpstr>'提出①　委員長等変更'!Print_Area</vt:lpstr>
      <vt:lpstr>'提出②　メダル賞状必要数'!Print_Area</vt:lpstr>
      <vt:lpstr>'提出③　県総体'!Print_Area</vt:lpstr>
      <vt:lpstr>'提出④　振込先'!Print_Area</vt:lpstr>
      <vt:lpstr>'提出⑤　専門部役員名簿'!Print_Area</vt:lpstr>
      <vt:lpstr>'提出⑥　参加状況'!Print_Area</vt:lpstr>
      <vt:lpstr>'提出⑦　部員数調査'!Print_Area</vt:lpstr>
      <vt:lpstr>'提出⑧　外国人留学生'!Print_Area</vt:lpstr>
      <vt:lpstr>'提出⑨　入賞者報告'!Print_Area</vt:lpstr>
      <vt:lpstr>'提出⑩　県総体反省等'!Print_Area</vt:lpstr>
      <vt:lpstr>'提出⑤　専門部役員名簿'!Print_Titles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宮城高体連</dc:creator>
  <cp:lastModifiedBy>宮城県高体連03</cp:lastModifiedBy>
  <cp:lastPrinted>2026-02-19T02:08:21Z</cp:lastPrinted>
  <dcterms:created xsi:type="dcterms:W3CDTF">2008-03-10T05:05:46Z</dcterms:created>
  <dcterms:modified xsi:type="dcterms:W3CDTF">2026-02-19T05:40:38Z</dcterms:modified>
</cp:coreProperties>
</file>