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宮城県高体連\013 高体連強化事業\県補助金\ＨＰ掲載様式・記載例\"/>
    </mc:Choice>
  </mc:AlternateContent>
  <xr:revisionPtr revIDLastSave="0" documentId="8_{CC89D5B8-703B-44F2-A78E-6088EF4A2810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別記様式４" sheetId="8" r:id="rId1"/>
    <sheet name="別記様式４記載例" sheetId="32" r:id="rId2"/>
  </sheets>
  <definedNames>
    <definedName name="_xlnm.Print_Area" localSheetId="0">別記様式４!$A$1:$N$40</definedName>
    <definedName name="_xlnm.Print_Area" localSheetId="1">別記様式４記載例!$A$1:$N$35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E35" i="8"/>
  <c r="F35" i="8"/>
  <c r="G35" i="8"/>
  <c r="H35" i="8"/>
  <c r="I35" i="8"/>
  <c r="E36" i="8"/>
  <c r="F36" i="8"/>
  <c r="G36" i="8"/>
  <c r="H36" i="8"/>
  <c r="I36" i="8"/>
  <c r="E37" i="8"/>
  <c r="F37" i="8"/>
  <c r="G37" i="8"/>
  <c r="H37" i="8"/>
  <c r="I37" i="8"/>
  <c r="K38" i="8"/>
  <c r="M38" i="8"/>
  <c r="N38" i="8"/>
  <c r="N118" i="8"/>
  <c r="M118" i="8"/>
  <c r="K118" i="8"/>
  <c r="N78" i="8"/>
  <c r="M78" i="8"/>
  <c r="K78" i="8"/>
  <c r="F44" i="8"/>
  <c r="F84" i="8" s="1"/>
  <c r="E42" i="8"/>
  <c r="E82" i="8"/>
  <c r="L13" i="8"/>
  <c r="L53" i="8" s="1"/>
  <c r="I117" i="8"/>
  <c r="H117" i="8"/>
  <c r="G117" i="8"/>
  <c r="F117" i="8"/>
  <c r="E117" i="8"/>
  <c r="I116" i="8"/>
  <c r="H116" i="8"/>
  <c r="G116" i="8"/>
  <c r="F116" i="8"/>
  <c r="E116" i="8"/>
  <c r="I115" i="8"/>
  <c r="H115" i="8"/>
  <c r="G115" i="8"/>
  <c r="F115" i="8"/>
  <c r="E115" i="8"/>
  <c r="I114" i="8"/>
  <c r="H114" i="8"/>
  <c r="G114" i="8"/>
  <c r="F114" i="8"/>
  <c r="E114" i="8"/>
  <c r="I113" i="8"/>
  <c r="H113" i="8"/>
  <c r="H118" i="8" s="1"/>
  <c r="G113" i="8"/>
  <c r="F113" i="8"/>
  <c r="E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I98" i="8"/>
  <c r="H98" i="8"/>
  <c r="G98" i="8"/>
  <c r="F98" i="8"/>
  <c r="E98" i="8"/>
  <c r="J97" i="8"/>
  <c r="J96" i="8"/>
  <c r="J95" i="8"/>
  <c r="J94" i="8"/>
  <c r="J93" i="8"/>
  <c r="I45" i="8"/>
  <c r="I85" i="8" s="1"/>
  <c r="H45" i="8"/>
  <c r="H85" i="8" s="1"/>
  <c r="H44" i="8"/>
  <c r="H84" i="8" s="1"/>
  <c r="I77" i="8"/>
  <c r="H77" i="8"/>
  <c r="G77" i="8"/>
  <c r="F77" i="8"/>
  <c r="E77" i="8"/>
  <c r="I76" i="8"/>
  <c r="H76" i="8"/>
  <c r="G76" i="8"/>
  <c r="F76" i="8"/>
  <c r="E76" i="8"/>
  <c r="I75" i="8"/>
  <c r="H75" i="8"/>
  <c r="G75" i="8"/>
  <c r="F75" i="8"/>
  <c r="E75" i="8"/>
  <c r="I74" i="8"/>
  <c r="H74" i="8"/>
  <c r="G74" i="8"/>
  <c r="F74" i="8"/>
  <c r="E74" i="8"/>
  <c r="I73" i="8"/>
  <c r="H73" i="8"/>
  <c r="G73" i="8"/>
  <c r="G78" i="8" s="1"/>
  <c r="F73" i="8"/>
  <c r="E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I58" i="8"/>
  <c r="H58" i="8"/>
  <c r="G58" i="8"/>
  <c r="F58" i="8"/>
  <c r="E58" i="8"/>
  <c r="J57" i="8"/>
  <c r="J56" i="8"/>
  <c r="J55" i="8"/>
  <c r="J54" i="8"/>
  <c r="J53" i="8"/>
  <c r="E33" i="8"/>
  <c r="E78" i="8" l="1"/>
  <c r="F78" i="8"/>
  <c r="H78" i="8"/>
  <c r="I78" i="8"/>
  <c r="E118" i="8"/>
  <c r="I118" i="8"/>
  <c r="F118" i="8"/>
  <c r="G118" i="8"/>
  <c r="J117" i="8"/>
  <c r="J98" i="8"/>
  <c r="J115" i="8"/>
  <c r="J116" i="8"/>
  <c r="J113" i="8"/>
  <c r="J114" i="8"/>
  <c r="L93" i="8"/>
  <c r="J77" i="8"/>
  <c r="J76" i="8"/>
  <c r="J74" i="8"/>
  <c r="J58" i="8"/>
  <c r="J75" i="8"/>
  <c r="J73" i="8"/>
  <c r="J78" i="8" s="1"/>
  <c r="I18" i="8"/>
  <c r="I33" i="8"/>
  <c r="H33" i="8"/>
  <c r="G33" i="8"/>
  <c r="F33" i="8"/>
  <c r="I38" i="8" l="1"/>
  <c r="J118" i="8"/>
  <c r="L33" i="8"/>
  <c r="J33" i="8"/>
  <c r="E34" i="8"/>
  <c r="E38" i="8" s="1"/>
  <c r="F34" i="32"/>
  <c r="G34" i="32"/>
  <c r="H34" i="32"/>
  <c r="I34" i="32"/>
  <c r="F33" i="32"/>
  <c r="G33" i="32"/>
  <c r="H33" i="32"/>
  <c r="I33" i="32"/>
  <c r="E34" i="32"/>
  <c r="E33" i="32"/>
  <c r="I34" i="8"/>
  <c r="H34" i="8"/>
  <c r="H38" i="8" s="1"/>
  <c r="G34" i="8"/>
  <c r="G38" i="8" s="1"/>
  <c r="F34" i="8"/>
  <c r="F38" i="8" s="1"/>
  <c r="J19" i="8"/>
  <c r="H18" i="8"/>
  <c r="G18" i="8"/>
  <c r="F18" i="8"/>
  <c r="L32" i="32"/>
  <c r="J32" i="32"/>
  <c r="L31" i="32"/>
  <c r="J31" i="32"/>
  <c r="L30" i="32"/>
  <c r="J30" i="32"/>
  <c r="L29" i="32"/>
  <c r="J29" i="32"/>
  <c r="L28" i="32"/>
  <c r="J28" i="32"/>
  <c r="L27" i="32"/>
  <c r="J27" i="32"/>
  <c r="L26" i="32"/>
  <c r="J26" i="32"/>
  <c r="L25" i="32"/>
  <c r="J25" i="32"/>
  <c r="L24" i="32"/>
  <c r="J24" i="32"/>
  <c r="L23" i="32"/>
  <c r="J23" i="32"/>
  <c r="L22" i="32"/>
  <c r="J22" i="32"/>
  <c r="L21" i="32"/>
  <c r="J21" i="32"/>
  <c r="L20" i="32"/>
  <c r="J20" i="32"/>
  <c r="L19" i="32"/>
  <c r="J19" i="32"/>
  <c r="I18" i="32"/>
  <c r="H18" i="32"/>
  <c r="G18" i="32"/>
  <c r="F18" i="32"/>
  <c r="E18" i="32"/>
  <c r="L17" i="32"/>
  <c r="J17" i="32"/>
  <c r="L16" i="32"/>
  <c r="J16" i="32"/>
  <c r="L15" i="32"/>
  <c r="J15" i="32"/>
  <c r="L14" i="32"/>
  <c r="J14" i="32"/>
  <c r="L13" i="32"/>
  <c r="J13" i="32"/>
  <c r="L26" i="8"/>
  <c r="L66" i="8" s="1"/>
  <c r="L106" i="8" s="1"/>
  <c r="J26" i="8"/>
  <c r="J24" i="8"/>
  <c r="L25" i="8"/>
  <c r="L65" i="8" s="1"/>
  <c r="L105" i="8" s="1"/>
  <c r="L23" i="8"/>
  <c r="L63" i="8" s="1"/>
  <c r="L103" i="8" s="1"/>
  <c r="J25" i="8"/>
  <c r="J13" i="8"/>
  <c r="J14" i="8"/>
  <c r="L14" i="8"/>
  <c r="J15" i="8"/>
  <c r="L15" i="8"/>
  <c r="L55" i="8" s="1"/>
  <c r="L95" i="8" s="1"/>
  <c r="J16" i="8"/>
  <c r="L16" i="8"/>
  <c r="L56" i="8" s="1"/>
  <c r="L96" i="8" s="1"/>
  <c r="J17" i="8"/>
  <c r="L17" i="8"/>
  <c r="L57" i="8" s="1"/>
  <c r="L97" i="8" s="1"/>
  <c r="L19" i="8"/>
  <c r="J20" i="8"/>
  <c r="L20" i="8"/>
  <c r="J21" i="8"/>
  <c r="L21" i="8"/>
  <c r="L61" i="8" s="1"/>
  <c r="L101" i="8" s="1"/>
  <c r="J22" i="8"/>
  <c r="L22" i="8"/>
  <c r="L62" i="8" s="1"/>
  <c r="L102" i="8" s="1"/>
  <c r="J23" i="8"/>
  <c r="L24" i="8"/>
  <c r="L64" i="8" s="1"/>
  <c r="L104" i="8" s="1"/>
  <c r="J27" i="8"/>
  <c r="L27" i="8"/>
  <c r="L67" i="8" s="1"/>
  <c r="L107" i="8" s="1"/>
  <c r="J28" i="8"/>
  <c r="L28" i="8"/>
  <c r="L68" i="8" s="1"/>
  <c r="L108" i="8" s="1"/>
  <c r="J29" i="8"/>
  <c r="L29" i="8"/>
  <c r="L69" i="8" s="1"/>
  <c r="L109" i="8" s="1"/>
  <c r="J30" i="8"/>
  <c r="L30" i="8"/>
  <c r="L70" i="8" s="1"/>
  <c r="L110" i="8" s="1"/>
  <c r="J31" i="8"/>
  <c r="L31" i="8"/>
  <c r="J32" i="8"/>
  <c r="L32" i="8"/>
  <c r="L72" i="8" s="1"/>
  <c r="L112" i="8" s="1"/>
  <c r="L37" i="8" l="1"/>
  <c r="J36" i="8"/>
  <c r="L54" i="8"/>
  <c r="L35" i="8"/>
  <c r="J35" i="8"/>
  <c r="J37" i="8"/>
  <c r="L59" i="8"/>
  <c r="L99" i="8" s="1"/>
  <c r="L36" i="8"/>
  <c r="L73" i="8"/>
  <c r="L113" i="8" s="1"/>
  <c r="L71" i="8"/>
  <c r="L111" i="8" s="1"/>
  <c r="L18" i="8"/>
  <c r="L58" i="8" s="1"/>
  <c r="L98" i="8" s="1"/>
  <c r="L60" i="8"/>
  <c r="L100" i="8" s="1"/>
  <c r="L117" i="8" s="1"/>
  <c r="L33" i="32"/>
  <c r="J33" i="32"/>
  <c r="L34" i="32"/>
  <c r="J18" i="32"/>
  <c r="J34" i="32"/>
  <c r="L18" i="32"/>
  <c r="J34" i="8"/>
  <c r="J18" i="8"/>
  <c r="L34" i="8"/>
  <c r="L94" i="8" l="1"/>
  <c r="L115" i="8" s="1"/>
  <c r="L75" i="8"/>
  <c r="L38" i="8"/>
  <c r="J38" i="8"/>
  <c r="L76" i="8"/>
  <c r="L74" i="8"/>
  <c r="L114" i="8" s="1"/>
  <c r="L116" i="8"/>
  <c r="L77" i="8"/>
  <c r="L118" i="8" l="1"/>
  <c r="L78" i="8"/>
  <c r="P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宮城高体連</author>
  </authors>
  <commentList>
    <comment ref="E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練習会、合宿、遠征、大会参加、支援コーチ</t>
        </r>
      </text>
    </comment>
  </commentList>
</comments>
</file>

<file path=xl/sharedStrings.xml><?xml version="1.0" encoding="utf-8"?>
<sst xmlns="http://schemas.openxmlformats.org/spreadsheetml/2006/main" count="227" uniqueCount="68">
  <si>
    <t>合　計</t>
    <rPh sb="2" eb="3">
      <t>ケイ</t>
    </rPh>
    <phoneticPr fontId="2"/>
  </si>
  <si>
    <t>期日</t>
    <rPh sb="1" eb="2">
      <t>ヒ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</si>
  <si>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</si>
  <si>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オワリ</t>
    </rPh>
    <rPh sb="2" eb="3">
      <t>リョウ</t>
    </rPh>
    <phoneticPr fontId="2"/>
  </si>
  <si>
    <t>総合計</t>
    <rPh sb="1" eb="3">
      <t>ゴウケイ</t>
    </rPh>
    <phoneticPr fontId="2"/>
  </si>
  <si>
    <t>経　　　費</t>
    <rPh sb="0" eb="1">
      <t>キョウ</t>
    </rPh>
    <rPh sb="4" eb="5">
      <t>ヒ</t>
    </rPh>
    <phoneticPr fontId="2"/>
  </si>
  <si>
    <t>収　　入</t>
    <rPh sb="0" eb="1">
      <t>オサム</t>
    </rPh>
    <rPh sb="3" eb="4">
      <t>イ</t>
    </rPh>
    <phoneticPr fontId="2"/>
  </si>
  <si>
    <t>支　　出</t>
    <rPh sb="0" eb="1">
      <t>ササ</t>
    </rPh>
    <rPh sb="3" eb="4">
      <t>デ</t>
    </rPh>
    <phoneticPr fontId="2"/>
  </si>
  <si>
    <t>印</t>
    <rPh sb="0" eb="1">
      <t>イン</t>
    </rPh>
    <phoneticPr fontId="2"/>
  </si>
  <si>
    <t>競技専門部名</t>
    <rPh sb="0" eb="2">
      <t>キョウギ</t>
    </rPh>
    <rPh sb="2" eb="4">
      <t>センモン</t>
    </rPh>
    <rPh sb="4" eb="5">
      <t>ブ</t>
    </rPh>
    <rPh sb="5" eb="6">
      <t>メイ</t>
    </rPh>
    <phoneticPr fontId="2"/>
  </si>
  <si>
    <t>団体名</t>
    <phoneticPr fontId="2"/>
  </si>
  <si>
    <t>連　絡　先</t>
    <phoneticPr fontId="2"/>
  </si>
  <si>
    <r>
      <t xml:space="preserve"> </t>
    </r>
    <r>
      <rPr>
        <sz val="8"/>
        <color indexed="64"/>
        <rFont val="ＭＳ 明朝"/>
        <family val="1"/>
        <charset val="128"/>
      </rPr>
      <t>内　　容</t>
    </r>
    <rPh sb="4" eb="5">
      <t>ヨウ</t>
    </rPh>
    <phoneticPr fontId="2"/>
  </si>
  <si>
    <t>実　施　形　態</t>
    <phoneticPr fontId="2"/>
  </si>
  <si>
    <r>
      <t>会</t>
    </r>
    <r>
      <rPr>
        <sz val="8"/>
        <rFont val="ＭＳ 明朝"/>
        <family val="1"/>
        <charset val="128"/>
      </rPr>
      <t xml:space="preserve">         </t>
    </r>
    <r>
      <rPr>
        <sz val="8"/>
        <color indexed="64"/>
        <rFont val="ＭＳ 明朝"/>
        <family val="1"/>
        <charset val="128"/>
      </rPr>
      <t>場</t>
    </r>
    <phoneticPr fontId="2"/>
  </si>
  <si>
    <r>
      <t>担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当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責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任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者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氏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名</t>
    </r>
    <phoneticPr fontId="2"/>
  </si>
  <si>
    <t>競技団体の拠出金</t>
    <phoneticPr fontId="2"/>
  </si>
  <si>
    <t>参加者負担金</t>
    <phoneticPr fontId="2"/>
  </si>
  <si>
    <t>その他</t>
    <phoneticPr fontId="2"/>
  </si>
  <si>
    <t>交通費</t>
    <phoneticPr fontId="2"/>
  </si>
  <si>
    <t>宿泊費</t>
    <phoneticPr fontId="2"/>
  </si>
  <si>
    <t>使用料・賃借料</t>
    <phoneticPr fontId="2"/>
  </si>
  <si>
    <t>競技用消耗品費</t>
    <phoneticPr fontId="2"/>
  </si>
  <si>
    <t>謝金</t>
    <phoneticPr fontId="2"/>
  </si>
  <si>
    <t>食糧費</t>
    <phoneticPr fontId="2"/>
  </si>
  <si>
    <t>事務費雑費</t>
    <phoneticPr fontId="2"/>
  </si>
  <si>
    <r>
      <t xml:space="preserve">記載者氏名
</t>
    </r>
    <r>
      <rPr>
        <sz val="6"/>
        <rFont val="ＭＳ 明朝"/>
        <family val="1"/>
        <charset val="128"/>
      </rPr>
      <t>強化会計担当者</t>
    </r>
    <rPh sb="6" eb="8">
      <t>キョウカ</t>
    </rPh>
    <rPh sb="8" eb="10">
      <t>カイケイ</t>
    </rPh>
    <rPh sb="10" eb="12">
      <t>タントウ</t>
    </rPh>
    <rPh sb="12" eb="13">
      <t>シャ</t>
    </rPh>
    <phoneticPr fontId="2"/>
  </si>
  <si>
    <r>
      <t xml:space="preserve">   </t>
    </r>
    <r>
      <rPr>
        <sz val="8"/>
        <color indexed="64"/>
        <rFont val="ＭＳ 明朝"/>
        <family val="1"/>
        <charset val="128"/>
      </rPr>
      <t>項</t>
    </r>
    <r>
      <rPr>
        <sz val="8"/>
        <rFont val="ＭＳ 明朝"/>
        <family val="1"/>
        <charset val="128"/>
      </rPr>
      <t xml:space="preserve">  </t>
    </r>
    <r>
      <rPr>
        <sz val="8"/>
        <color indexed="64"/>
        <rFont val="ＭＳ 明朝"/>
        <family val="1"/>
        <charset val="128"/>
      </rPr>
      <t>目</t>
    </r>
    <r>
      <rPr>
        <sz val="8"/>
        <rFont val="ＭＳ 明朝"/>
        <family val="1"/>
        <charset val="128"/>
      </rPr>
      <t xml:space="preserve">       </t>
    </r>
    <r>
      <rPr>
        <sz val="8"/>
        <color indexed="64"/>
        <rFont val="ＭＳ 明朝"/>
        <family val="1"/>
        <charset val="128"/>
      </rPr>
      <t>整理番号</t>
    </r>
    <phoneticPr fontId="2"/>
  </si>
  <si>
    <r>
      <t>　月　日</t>
    </r>
    <r>
      <rPr>
        <sz val="10"/>
        <rFont val="ＭＳ 明朝"/>
        <family val="1"/>
        <charset val="128"/>
      </rPr>
      <t>(　)</t>
    </r>
    <phoneticPr fontId="2"/>
  </si>
  <si>
    <t>遠征</t>
    <rPh sb="0" eb="2">
      <t>エンセイ</t>
    </rPh>
    <phoneticPr fontId="2"/>
  </si>
  <si>
    <t>練習会</t>
    <rPh sb="0" eb="2">
      <t>レンシュウ</t>
    </rPh>
    <rPh sb="2" eb="3">
      <t>カイ</t>
    </rPh>
    <phoneticPr fontId="2"/>
  </si>
  <si>
    <t>注）網掛け以外の欄には事業に係る経費を記入し，網掛けの欄には「補助金充当額」を記入すること。</t>
    <rPh sb="0" eb="1">
      <t>チュウ</t>
    </rPh>
    <rPh sb="2" eb="4">
      <t>アミカ</t>
    </rPh>
    <rPh sb="5" eb="7">
      <t>イガイ</t>
    </rPh>
    <rPh sb="8" eb="9">
      <t>ラン</t>
    </rPh>
    <rPh sb="11" eb="13">
      <t>ジギョウ</t>
    </rPh>
    <rPh sb="14" eb="15">
      <t>カカワ</t>
    </rPh>
    <rPh sb="16" eb="18">
      <t>ケイヒ</t>
    </rPh>
    <rPh sb="19" eb="21">
      <t>キニュウ</t>
    </rPh>
    <rPh sb="23" eb="25">
      <t>アミカ</t>
    </rPh>
    <rPh sb="27" eb="28">
      <t>ラン</t>
    </rPh>
    <rPh sb="31" eb="34">
      <t>ホジョキン</t>
    </rPh>
    <rPh sb="34" eb="36">
      <t>ジュウトウ</t>
    </rPh>
    <rPh sb="36" eb="37">
      <t>ガク</t>
    </rPh>
    <rPh sb="39" eb="41">
      <t>キニュウ</t>
    </rPh>
    <phoneticPr fontId="2"/>
  </si>
  <si>
    <t>補助金充当額</t>
    <rPh sb="0" eb="3">
      <t>ホジョキン</t>
    </rPh>
    <rPh sb="3" eb="5">
      <t>ジュウトウ</t>
    </rPh>
    <rPh sb="5" eb="6">
      <t>ガク</t>
    </rPh>
    <phoneticPr fontId="2"/>
  </si>
  <si>
    <t>合　計</t>
    <rPh sb="0" eb="1">
      <t>ゴウ</t>
    </rPh>
    <phoneticPr fontId="2"/>
  </si>
  <si>
    <t>合　計</t>
    <rPh sb="0" eb="1">
      <t>ゴウ</t>
    </rPh>
    <rPh sb="2" eb="3">
      <t>ケイ</t>
    </rPh>
    <phoneticPr fontId="2"/>
  </si>
  <si>
    <t>スポーツ保険料</t>
    <phoneticPr fontId="2"/>
  </si>
  <si>
    <t>（１枚中の１枚）</t>
    <rPh sb="2" eb="3">
      <t>マイ</t>
    </rPh>
    <rPh sb="3" eb="4">
      <t>ナカ</t>
    </rPh>
    <rPh sb="6" eb="7">
      <t>マイ</t>
    </rPh>
    <phoneticPr fontId="2"/>
  </si>
  <si>
    <t>参加料・負担金</t>
    <rPh sb="0" eb="3">
      <t>サンカリョウ</t>
    </rPh>
    <rPh sb="4" eb="7">
      <t>フタンキン</t>
    </rPh>
    <phoneticPr fontId="2"/>
  </si>
  <si>
    <t>合宿</t>
    <rPh sb="0" eb="2">
      <t>ガッシュク</t>
    </rPh>
    <phoneticPr fontId="2"/>
  </si>
  <si>
    <t>新潟県</t>
    <rPh sb="0" eb="3">
      <t>ニイガタケン</t>
    </rPh>
    <phoneticPr fontId="2"/>
  </si>
  <si>
    <t>秋田県</t>
    <rPh sb="0" eb="3">
      <t>アキタケン</t>
    </rPh>
    <phoneticPr fontId="2"/>
  </si>
  <si>
    <t>東京都</t>
    <rPh sb="0" eb="3">
      <t>トウキョウト</t>
    </rPh>
    <phoneticPr fontId="2"/>
  </si>
  <si>
    <t>仙台次郎</t>
    <rPh sb="0" eb="2">
      <t>センダイ</t>
    </rPh>
    <rPh sb="2" eb="4">
      <t>ジロウ</t>
    </rPh>
    <phoneticPr fontId="2"/>
  </si>
  <si>
    <t>宮城花子</t>
    <rPh sb="0" eb="2">
      <t>ミヤギ</t>
    </rPh>
    <rPh sb="2" eb="4">
      <t>ハナコ</t>
    </rPh>
    <phoneticPr fontId="2"/>
  </si>
  <si>
    <r>
      <t>7月17日</t>
    </r>
    <r>
      <rPr>
        <sz val="10"/>
        <rFont val="ＭＳ 明朝"/>
        <family val="1"/>
        <charset val="128"/>
      </rPr>
      <t>(土)</t>
    </r>
    <rPh sb="1" eb="2">
      <t>ツキ</t>
    </rPh>
    <rPh sb="6" eb="7">
      <t>ド</t>
    </rPh>
    <phoneticPr fontId="2"/>
  </si>
  <si>
    <r>
      <t>7月18日</t>
    </r>
    <r>
      <rPr>
        <sz val="10"/>
        <rFont val="ＭＳ 明朝"/>
        <family val="1"/>
        <charset val="128"/>
      </rPr>
      <t>(日)</t>
    </r>
    <rPh sb="1" eb="2">
      <t>ツキ</t>
    </rPh>
    <rPh sb="6" eb="7">
      <t>ニチ</t>
    </rPh>
    <phoneticPr fontId="2"/>
  </si>
  <si>
    <r>
      <t>8月4日</t>
    </r>
    <r>
      <rPr>
        <sz val="10"/>
        <rFont val="ＭＳ 明朝"/>
        <family val="1"/>
        <charset val="128"/>
      </rPr>
      <t>(水)</t>
    </r>
    <rPh sb="1" eb="2">
      <t>ツキ</t>
    </rPh>
    <rPh sb="5" eb="6">
      <t>スイ</t>
    </rPh>
    <phoneticPr fontId="2"/>
  </si>
  <si>
    <r>
      <t>8月4日</t>
    </r>
    <r>
      <rPr>
        <sz val="10"/>
        <rFont val="ＭＳ 明朝"/>
        <family val="1"/>
        <charset val="128"/>
      </rPr>
      <t>(水)</t>
    </r>
    <rPh sb="5" eb="6">
      <t>スイ</t>
    </rPh>
    <phoneticPr fontId="2"/>
  </si>
  <si>
    <r>
      <t>3月29日</t>
    </r>
    <r>
      <rPr>
        <sz val="10"/>
        <rFont val="ＭＳ 明朝"/>
        <family val="1"/>
        <charset val="128"/>
      </rPr>
      <t>(火)</t>
    </r>
    <rPh sb="1" eb="2">
      <t>ツキ</t>
    </rPh>
    <rPh sb="6" eb="7">
      <t>カ</t>
    </rPh>
    <phoneticPr fontId="2"/>
  </si>
  <si>
    <r>
      <t>3月25日</t>
    </r>
    <r>
      <rPr>
        <sz val="10"/>
        <rFont val="ＭＳ 明朝"/>
        <family val="1"/>
        <charset val="128"/>
      </rPr>
      <t>(金)</t>
    </r>
    <rPh sb="6" eb="7">
      <t>キン</t>
    </rPh>
    <phoneticPr fontId="2"/>
  </si>
  <si>
    <t>利府太郎</t>
    <rPh sb="0" eb="2">
      <t>リフ</t>
    </rPh>
    <rPh sb="2" eb="4">
      <t>タロウ</t>
    </rPh>
    <phoneticPr fontId="2"/>
  </si>
  <si>
    <t>高体連</t>
    <rPh sb="0" eb="3">
      <t>コウタイレン</t>
    </rPh>
    <phoneticPr fontId="2"/>
  </si>
  <si>
    <t>●●●</t>
    <phoneticPr fontId="2"/>
  </si>
  <si>
    <t>▲▲　▲▲</t>
    <phoneticPr fontId="2"/>
  </si>
  <si>
    <t>電話 ●●●●</t>
    <phoneticPr fontId="2"/>
  </si>
  <si>
    <t>■■■■</t>
    <phoneticPr fontId="2"/>
  </si>
  <si>
    <t>令和▲</t>
    <rPh sb="0" eb="2">
      <t>レイワ</t>
    </rPh>
    <phoneticPr fontId="2"/>
  </si>
  <si>
    <t>年度 高体連強化事業　事業計画書・実施報告書</t>
    <rPh sb="3" eb="6">
      <t>コウタイレン</t>
    </rPh>
    <rPh sb="6" eb="8">
      <t>キョウカ</t>
    </rPh>
    <rPh sb="8" eb="10">
      <t>ジギョウ</t>
    </rPh>
    <phoneticPr fontId="2"/>
  </si>
  <si>
    <t>年度 高体連強化事業　事業計画書・実施報告書</t>
    <phoneticPr fontId="2"/>
  </si>
  <si>
    <t>令和</t>
    <rPh sb="0" eb="2">
      <t>レイワ</t>
    </rPh>
    <phoneticPr fontId="2"/>
  </si>
  <si>
    <t>判定</t>
    <rPh sb="0" eb="2">
      <t>ハンテイ</t>
    </rPh>
    <phoneticPr fontId="2"/>
  </si>
  <si>
    <t>（１枚中の２枚）</t>
    <rPh sb="2" eb="3">
      <t>マイ</t>
    </rPh>
    <rPh sb="3" eb="4">
      <t>ナカ</t>
    </rPh>
    <rPh sb="6" eb="7">
      <t>マイ</t>
    </rPh>
    <phoneticPr fontId="2"/>
  </si>
  <si>
    <t>（１枚中の３枚）</t>
    <rPh sb="2" eb="3">
      <t>マイ</t>
    </rPh>
    <rPh sb="3" eb="4">
      <t>ナカ</t>
    </rPh>
    <rPh sb="6" eb="7">
      <t>マイ</t>
    </rPh>
    <phoneticPr fontId="2"/>
  </si>
  <si>
    <t>収入合計</t>
    <rPh sb="0" eb="4">
      <t>シュウニュウゴウケイ</t>
    </rPh>
    <phoneticPr fontId="2"/>
  </si>
  <si>
    <t>支出合計</t>
    <rPh sb="0" eb="4">
      <t>シシュツゴウケイ</t>
    </rPh>
    <phoneticPr fontId="2"/>
  </si>
  <si>
    <t>県費支出合計</t>
    <rPh sb="0" eb="2">
      <t>ケンヒ</t>
    </rPh>
    <rPh sb="2" eb="6">
      <t>シシュツゴウケイ</t>
    </rPh>
    <phoneticPr fontId="2"/>
  </si>
  <si>
    <t>県補助金充当額</t>
    <rPh sb="0" eb="1">
      <t>ケン</t>
    </rPh>
    <rPh sb="1" eb="4">
      <t>ホジョキン</t>
    </rPh>
    <phoneticPr fontId="2"/>
  </si>
  <si>
    <t>高体連基礎活動費</t>
    <rPh sb="0" eb="3">
      <t>コウタイレン</t>
    </rPh>
    <rPh sb="3" eb="5">
      <t>キソ</t>
    </rPh>
    <rPh sb="5" eb="8">
      <t>カツドウヒ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</si>
</sst>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color indexed="64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6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6" fontId="1" fillId="2" borderId="12" xfId="0" applyNumberFormat="1" applyFont="1" applyFill="1" applyBorder="1" applyAlignment="1" applyProtection="1">
      <alignment horizontal="right"/>
      <protection locked="0"/>
    </xf>
    <xf numFmtId="176" fontId="1" fillId="2" borderId="13" xfId="0" applyNumberFormat="1" applyFont="1" applyFill="1" applyBorder="1" applyAlignment="1" applyProtection="1">
      <alignment horizontal="right"/>
      <protection locked="0"/>
    </xf>
    <xf numFmtId="176" fontId="1" fillId="0" borderId="8" xfId="0" applyNumberFormat="1" applyFont="1" applyBorder="1" applyAlignment="1" applyProtection="1">
      <alignment horizontal="right"/>
      <protection locked="0"/>
    </xf>
    <xf numFmtId="176" fontId="1" fillId="0" borderId="14" xfId="0" applyNumberFormat="1" applyFont="1" applyBorder="1" applyAlignment="1" applyProtection="1">
      <alignment horizontal="right"/>
      <protection locked="0"/>
    </xf>
    <xf numFmtId="176" fontId="1" fillId="0" borderId="9" xfId="0" applyNumberFormat="1" applyFont="1" applyBorder="1" applyAlignment="1" applyProtection="1">
      <alignment horizontal="right"/>
      <protection locked="0"/>
    </xf>
    <xf numFmtId="176" fontId="1" fillId="0" borderId="10" xfId="0" applyNumberFormat="1" applyFont="1" applyBorder="1" applyAlignment="1" applyProtection="1">
      <alignment horizontal="right"/>
      <protection locked="0"/>
    </xf>
    <xf numFmtId="176" fontId="1" fillId="0" borderId="15" xfId="0" applyNumberFormat="1" applyFont="1" applyBorder="1" applyAlignment="1" applyProtection="1">
      <alignment horizontal="right"/>
      <protection locked="0"/>
    </xf>
    <xf numFmtId="176" fontId="1" fillId="0" borderId="16" xfId="0" applyNumberFormat="1" applyFont="1" applyBorder="1" applyAlignment="1" applyProtection="1">
      <alignment horizontal="right"/>
      <protection locked="0"/>
    </xf>
    <xf numFmtId="176" fontId="1" fillId="2" borderId="9" xfId="0" applyNumberFormat="1" applyFont="1" applyFill="1" applyBorder="1" applyAlignment="1" applyProtection="1">
      <alignment horizontal="right"/>
      <protection locked="0"/>
    </xf>
    <xf numFmtId="176" fontId="1" fillId="2" borderId="10" xfId="0" applyNumberFormat="1" applyFont="1" applyFill="1" applyBorder="1" applyAlignment="1" applyProtection="1">
      <alignment horizontal="right"/>
      <protection locked="0"/>
    </xf>
    <xf numFmtId="176" fontId="1" fillId="0" borderId="17" xfId="0" applyNumberFormat="1" applyFont="1" applyBorder="1" applyAlignment="1" applyProtection="1">
      <alignment horizontal="right"/>
      <protection hidden="1"/>
    </xf>
    <xf numFmtId="176" fontId="1" fillId="2" borderId="18" xfId="0" applyNumberFormat="1" applyFont="1" applyFill="1" applyBorder="1" applyAlignment="1" applyProtection="1">
      <alignment horizontal="right"/>
      <protection hidden="1"/>
    </xf>
    <xf numFmtId="0" fontId="9" fillId="0" borderId="19" xfId="0" applyFont="1" applyBorder="1" applyAlignment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176" fontId="1" fillId="0" borderId="17" xfId="0" applyNumberFormat="1" applyFont="1" applyBorder="1" applyAlignment="1" applyProtection="1">
      <alignment horizontal="right"/>
      <protection locked="0"/>
    </xf>
    <xf numFmtId="176" fontId="1" fillId="0" borderId="21" xfId="0" applyNumberFormat="1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76" fontId="1" fillId="0" borderId="19" xfId="0" applyNumberFormat="1" applyFont="1" applyBorder="1" applyAlignment="1" applyProtection="1">
      <alignment horizontal="right"/>
      <protection hidden="1"/>
    </xf>
    <xf numFmtId="176" fontId="1" fillId="0" borderId="25" xfId="0" applyNumberFormat="1" applyFont="1" applyBorder="1" applyAlignment="1" applyProtection="1">
      <alignment horizontal="right"/>
      <protection locked="0"/>
    </xf>
    <xf numFmtId="176" fontId="1" fillId="0" borderId="26" xfId="0" applyNumberFormat="1" applyFont="1" applyBorder="1" applyAlignment="1" applyProtection="1">
      <alignment horizontal="right"/>
      <protection locked="0"/>
    </xf>
    <xf numFmtId="176" fontId="1" fillId="2" borderId="27" xfId="0" applyNumberFormat="1" applyFont="1" applyFill="1" applyBorder="1" applyAlignment="1" applyProtection="1">
      <alignment horizontal="right"/>
      <protection locked="0"/>
    </xf>
    <xf numFmtId="176" fontId="1" fillId="2" borderId="28" xfId="0" applyNumberFormat="1" applyFont="1" applyFill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38" fontId="1" fillId="2" borderId="12" xfId="1" applyFont="1" applyFill="1" applyBorder="1" applyAlignment="1" applyProtection="1">
      <alignment shrinkToFit="1"/>
      <protection locked="0"/>
    </xf>
    <xf numFmtId="38" fontId="1" fillId="2" borderId="13" xfId="1" applyFont="1" applyFill="1" applyBorder="1" applyAlignment="1" applyProtection="1">
      <alignment shrinkToFit="1"/>
      <protection locked="0"/>
    </xf>
    <xf numFmtId="38" fontId="1" fillId="0" borderId="17" xfId="1" applyFont="1" applyBorder="1" applyAlignment="1" applyProtection="1">
      <alignment shrinkToFit="1"/>
      <protection locked="0"/>
    </xf>
    <xf numFmtId="38" fontId="1" fillId="0" borderId="21" xfId="1" applyFont="1" applyBorder="1" applyAlignment="1" applyProtection="1">
      <alignment shrinkToFit="1"/>
      <protection locked="0"/>
    </xf>
    <xf numFmtId="38" fontId="1" fillId="0" borderId="9" xfId="1" applyFont="1" applyBorder="1" applyAlignment="1" applyProtection="1">
      <alignment shrinkToFit="1"/>
      <protection locked="0"/>
    </xf>
    <xf numFmtId="38" fontId="1" fillId="0" borderId="10" xfId="1" applyFont="1" applyBorder="1" applyAlignment="1" applyProtection="1">
      <alignment shrinkToFit="1"/>
      <protection locked="0"/>
    </xf>
    <xf numFmtId="38" fontId="1" fillId="0" borderId="15" xfId="1" applyFont="1" applyBorder="1" applyAlignment="1" applyProtection="1">
      <alignment shrinkToFit="1"/>
      <protection locked="0"/>
    </xf>
    <xf numFmtId="38" fontId="1" fillId="0" borderId="16" xfId="1" applyFont="1" applyBorder="1" applyAlignment="1" applyProtection="1">
      <alignment shrinkToFit="1"/>
      <protection locked="0"/>
    </xf>
    <xf numFmtId="38" fontId="1" fillId="0" borderId="25" xfId="1" applyFont="1" applyBorder="1" applyAlignment="1" applyProtection="1">
      <alignment shrinkToFit="1"/>
      <protection locked="0"/>
    </xf>
    <xf numFmtId="38" fontId="1" fillId="0" borderId="26" xfId="1" applyFont="1" applyBorder="1" applyAlignment="1" applyProtection="1">
      <alignment shrinkToFit="1"/>
      <protection locked="0"/>
    </xf>
    <xf numFmtId="38" fontId="1" fillId="2" borderId="9" xfId="1" applyFont="1" applyFill="1" applyBorder="1" applyAlignment="1" applyProtection="1">
      <alignment shrinkToFit="1"/>
      <protection locked="0"/>
    </xf>
    <xf numFmtId="38" fontId="1" fillId="2" borderId="10" xfId="1" applyFont="1" applyFill="1" applyBorder="1" applyAlignment="1" applyProtection="1">
      <alignment shrinkToFit="1"/>
      <protection locked="0"/>
    </xf>
    <xf numFmtId="38" fontId="0" fillId="2" borderId="9" xfId="1" applyFont="1" applyFill="1" applyBorder="1" applyAlignment="1" applyProtection="1">
      <alignment shrinkToFit="1"/>
      <protection locked="0"/>
    </xf>
    <xf numFmtId="38" fontId="1" fillId="2" borderId="27" xfId="1" applyFont="1" applyFill="1" applyBorder="1" applyAlignment="1" applyProtection="1">
      <alignment shrinkToFit="1"/>
      <protection locked="0"/>
    </xf>
    <xf numFmtId="38" fontId="1" fillId="2" borderId="28" xfId="1" applyFont="1" applyFill="1" applyBorder="1" applyAlignment="1" applyProtection="1">
      <alignment shrinkToFit="1"/>
      <protection locked="0"/>
    </xf>
    <xf numFmtId="38" fontId="1" fillId="0" borderId="8" xfId="1" applyFont="1" applyBorder="1" applyAlignment="1" applyProtection="1">
      <alignment shrinkToFit="1"/>
      <protection locked="0"/>
    </xf>
    <xf numFmtId="38" fontId="1" fillId="0" borderId="14" xfId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38" fontId="1" fillId="0" borderId="19" xfId="1" applyFont="1" applyBorder="1" applyAlignment="1" applyProtection="1">
      <alignment shrinkToFit="1"/>
    </xf>
    <xf numFmtId="38" fontId="1" fillId="0" borderId="17" xfId="1" applyFont="1" applyBorder="1" applyAlignment="1" applyProtection="1">
      <alignment horizontal="right" shrinkToFit="1"/>
    </xf>
    <xf numFmtId="38" fontId="1" fillId="2" borderId="18" xfId="1" applyFont="1" applyFill="1" applyBorder="1" applyAlignment="1" applyProtection="1">
      <alignment horizontal="right" shrinkToFit="1"/>
    </xf>
    <xf numFmtId="0" fontId="9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shrinkToFit="1"/>
    </xf>
    <xf numFmtId="0" fontId="1" fillId="3" borderId="0" xfId="0" applyFont="1" applyFill="1" applyAlignment="1">
      <alignment horizontal="right" shrinkToFit="1"/>
    </xf>
    <xf numFmtId="0" fontId="1" fillId="3" borderId="0" xfId="0" applyFont="1" applyFill="1" applyAlignment="1">
      <alignment horizont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38" fontId="1" fillId="3" borderId="0" xfId="0" applyNumberFormat="1" applyFont="1" applyFill="1" applyAlignment="1">
      <alignment horizontal="right" shrinkToFi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shrinkToFit="1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38" fontId="1" fillId="0" borderId="42" xfId="1" applyFont="1" applyBorder="1" applyAlignment="1" applyProtection="1">
      <alignment shrinkToFit="1"/>
    </xf>
    <xf numFmtId="38" fontId="1" fillId="0" borderId="9" xfId="1" applyFont="1" applyBorder="1" applyAlignment="1" applyProtection="1">
      <alignment shrinkToFit="1"/>
    </xf>
    <xf numFmtId="38" fontId="1" fillId="2" borderId="42" xfId="1" applyFont="1" applyFill="1" applyBorder="1" applyAlignment="1" applyProtection="1">
      <alignment shrinkToFit="1"/>
    </xf>
    <xf numFmtId="38" fontId="1" fillId="2" borderId="9" xfId="1" applyFont="1" applyFill="1" applyBorder="1" applyAlignment="1" applyProtection="1">
      <alignment shrinkToFit="1"/>
    </xf>
    <xf numFmtId="0" fontId="9" fillId="0" borderId="38" xfId="0" applyFont="1" applyBorder="1" applyAlignment="1" applyProtection="1">
      <alignment horizontal="center" vertical="center" textRotation="255"/>
      <protection locked="0"/>
    </xf>
    <xf numFmtId="0" fontId="9" fillId="0" borderId="39" xfId="0" applyFont="1" applyBorder="1" applyAlignment="1" applyProtection="1">
      <alignment horizontal="center" vertical="center" textRotation="255"/>
      <protection locked="0"/>
    </xf>
    <xf numFmtId="0" fontId="9" fillId="0" borderId="40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textRotation="255"/>
      <protection locked="0"/>
    </xf>
    <xf numFmtId="0" fontId="8" fillId="0" borderId="49" xfId="0" applyFont="1" applyBorder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78" xfId="0" applyFont="1" applyBorder="1" applyAlignment="1" applyProtection="1">
      <alignment horizontal="center" vertical="center" textRotation="255"/>
      <protection locked="0"/>
    </xf>
    <xf numFmtId="0" fontId="8" fillId="0" borderId="79" xfId="0" applyFont="1" applyBorder="1" applyAlignment="1" applyProtection="1">
      <alignment horizontal="center" vertical="center" textRotation="255"/>
      <protection locked="0"/>
    </xf>
    <xf numFmtId="0" fontId="8" fillId="0" borderId="80" xfId="0" applyFont="1" applyBorder="1" applyAlignment="1" applyProtection="1">
      <alignment horizontal="center" vertical="center" textRotation="255"/>
      <protection locked="0"/>
    </xf>
    <xf numFmtId="0" fontId="8" fillId="0" borderId="38" xfId="0" applyFont="1" applyBorder="1" applyAlignment="1" applyProtection="1">
      <alignment horizontal="center" vertical="center" textRotation="255"/>
      <protection locked="0"/>
    </xf>
    <xf numFmtId="0" fontId="8" fillId="0" borderId="4" xfId="0" applyFont="1" applyBorder="1" applyAlignment="1" applyProtection="1">
      <alignment horizontal="center" vertical="center" textRotation="255"/>
      <protection locked="0"/>
    </xf>
    <xf numFmtId="0" fontId="8" fillId="0" borderId="39" xfId="0" applyFont="1" applyBorder="1" applyAlignment="1" applyProtection="1">
      <alignment horizontal="center" vertical="center" textRotation="255"/>
      <protection locked="0"/>
    </xf>
    <xf numFmtId="0" fontId="8" fillId="0" borderId="81" xfId="0" applyFont="1" applyBorder="1" applyAlignment="1" applyProtection="1">
      <alignment horizontal="center" vertical="center" textRotation="255"/>
      <protection locked="0"/>
    </xf>
    <xf numFmtId="0" fontId="8" fillId="0" borderId="82" xfId="0" applyFont="1" applyBorder="1" applyAlignment="1" applyProtection="1">
      <alignment horizontal="center" vertical="center" textRotation="255"/>
      <protection locked="0"/>
    </xf>
    <xf numFmtId="0" fontId="8" fillId="0" borderId="83" xfId="0" applyFont="1" applyBorder="1" applyAlignment="1" applyProtection="1">
      <alignment horizontal="center" vertical="center" textRotation="255"/>
      <protection locked="0"/>
    </xf>
    <xf numFmtId="0" fontId="9" fillId="0" borderId="30" xfId="0" applyFont="1" applyBorder="1" applyAlignment="1" applyProtection="1">
      <alignment horizontal="center" vertical="center" textRotation="255"/>
      <protection locked="0"/>
    </xf>
    <xf numFmtId="0" fontId="9" fillId="0" borderId="42" xfId="0" applyFont="1" applyBorder="1" applyAlignment="1" applyProtection="1">
      <alignment horizontal="center" vertical="center" textRotation="255"/>
      <protection locked="0"/>
    </xf>
    <xf numFmtId="0" fontId="9" fillId="0" borderId="58" xfId="0" applyFont="1" applyBorder="1" applyAlignment="1" applyProtection="1">
      <alignment horizontal="center" vertical="center" textRotation="255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right" shrinkToFit="1"/>
    </xf>
    <xf numFmtId="0" fontId="1" fillId="3" borderId="0" xfId="0" applyFont="1" applyFill="1" applyAlignment="1">
      <alignment horizontal="right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38" fontId="1" fillId="0" borderId="30" xfId="1" applyFont="1" applyBorder="1" applyAlignment="1" applyProtection="1">
      <alignment horizontal="right" shrinkToFit="1"/>
    </xf>
    <xf numFmtId="38" fontId="1" fillId="0" borderId="17" xfId="1" applyFont="1" applyBorder="1" applyAlignment="1" applyProtection="1">
      <alignment horizontal="right" shrinkToFit="1"/>
    </xf>
    <xf numFmtId="38" fontId="1" fillId="0" borderId="22" xfId="1" applyFont="1" applyBorder="1" applyAlignment="1" applyProtection="1">
      <alignment horizontal="right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38" fontId="1" fillId="2" borderId="31" xfId="1" applyFont="1" applyFill="1" applyBorder="1" applyAlignment="1" applyProtection="1">
      <alignment horizontal="right" shrinkToFit="1"/>
    </xf>
    <xf numFmtId="38" fontId="1" fillId="2" borderId="18" xfId="1" applyFont="1" applyFill="1" applyBorder="1" applyAlignment="1" applyProtection="1">
      <alignment horizontal="right" shrinkToFit="1"/>
    </xf>
    <xf numFmtId="38" fontId="1" fillId="2" borderId="32" xfId="1" applyFont="1" applyFill="1" applyBorder="1" applyAlignment="1" applyProtection="1">
      <alignment horizontal="right" shrinkToFit="1"/>
    </xf>
    <xf numFmtId="0" fontId="9" fillId="0" borderId="33" xfId="0" applyFont="1" applyBorder="1" applyAlignment="1" applyProtection="1">
      <alignment horizontal="center" vertical="center" textRotation="255"/>
      <protection locked="0"/>
    </xf>
    <xf numFmtId="0" fontId="9" fillId="0" borderId="34" xfId="0" applyFont="1" applyBorder="1" applyAlignment="1" applyProtection="1">
      <alignment horizontal="center" vertical="center" textRotation="255"/>
      <protection locked="0"/>
    </xf>
    <xf numFmtId="0" fontId="9" fillId="0" borderId="35" xfId="0" applyFont="1" applyBorder="1" applyAlignment="1" applyProtection="1">
      <alignment horizontal="center" vertical="center" textRotation="255"/>
      <protection locked="0"/>
    </xf>
    <xf numFmtId="0" fontId="9" fillId="0" borderId="36" xfId="0" applyFont="1" applyBorder="1" applyAlignment="1" applyProtection="1">
      <alignment horizontal="center" vertical="center" textRotation="255"/>
      <protection locked="0"/>
    </xf>
    <xf numFmtId="0" fontId="9" fillId="0" borderId="37" xfId="0" applyFont="1" applyBorder="1" applyAlignment="1" applyProtection="1">
      <alignment horizontal="center" vertical="center" textRotation="255"/>
      <protection locked="0"/>
    </xf>
    <xf numFmtId="0" fontId="9" fillId="0" borderId="23" xfId="0" applyFont="1" applyBorder="1" applyAlignment="1" applyProtection="1">
      <alignment horizontal="center" vertical="center" textRotation="255"/>
      <protection locked="0"/>
    </xf>
    <xf numFmtId="0" fontId="9" fillId="0" borderId="32" xfId="0" applyFont="1" applyBorder="1" applyAlignment="1" applyProtection="1">
      <alignment horizontal="center" vertical="center" textRotation="255"/>
      <protection locked="0"/>
    </xf>
    <xf numFmtId="0" fontId="8" fillId="0" borderId="61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38" fontId="1" fillId="2" borderId="68" xfId="1" applyFont="1" applyFill="1" applyBorder="1" applyAlignment="1" applyProtection="1">
      <alignment shrinkToFit="1"/>
    </xf>
    <xf numFmtId="38" fontId="1" fillId="2" borderId="12" xfId="1" applyFont="1" applyFill="1" applyBorder="1" applyAlignment="1" applyProtection="1">
      <alignment shrinkToFit="1"/>
    </xf>
    <xf numFmtId="38" fontId="1" fillId="2" borderId="20" xfId="1" applyFont="1" applyFill="1" applyBorder="1" applyAlignment="1" applyProtection="1">
      <alignment shrinkToFit="1"/>
    </xf>
    <xf numFmtId="38" fontId="1" fillId="2" borderId="60" xfId="1" applyFont="1" applyFill="1" applyBorder="1" applyAlignment="1" applyProtection="1">
      <alignment shrinkToFit="1"/>
    </xf>
    <xf numFmtId="0" fontId="8" fillId="0" borderId="56" xfId="0" applyFont="1" applyBorder="1" applyAlignment="1" applyProtection="1">
      <alignment horizontal="left" vertical="center" shrinkToFit="1"/>
      <protection locked="0"/>
    </xf>
    <xf numFmtId="0" fontId="9" fillId="0" borderId="57" xfId="0" applyFont="1" applyBorder="1" applyAlignment="1" applyProtection="1">
      <alignment horizontal="left" vertical="center" shrinkToFit="1"/>
      <protection locked="0"/>
    </xf>
    <xf numFmtId="38" fontId="1" fillId="0" borderId="30" xfId="1" applyFont="1" applyBorder="1" applyAlignment="1" applyProtection="1">
      <alignment shrinkToFit="1"/>
    </xf>
    <xf numFmtId="38" fontId="1" fillId="0" borderId="17" xfId="1" applyFont="1" applyBorder="1" applyAlignment="1" applyProtection="1">
      <alignment shrinkToFit="1"/>
    </xf>
    <xf numFmtId="38" fontId="1" fillId="0" borderId="19" xfId="1" applyFont="1" applyBorder="1" applyAlignment="1" applyProtection="1">
      <alignment shrinkToFit="1"/>
    </xf>
    <xf numFmtId="38" fontId="1" fillId="0" borderId="51" xfId="1" applyFont="1" applyBorder="1" applyAlignment="1" applyProtection="1">
      <alignment shrinkToFit="1"/>
    </xf>
    <xf numFmtId="0" fontId="8" fillId="0" borderId="53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38" fontId="1" fillId="0" borderId="23" xfId="1" applyFont="1" applyBorder="1" applyAlignment="1" applyProtection="1">
      <alignment shrinkToFit="1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38" fontId="1" fillId="0" borderId="29" xfId="1" applyFont="1" applyBorder="1" applyAlignment="1" applyProtection="1">
      <alignment shrinkToFit="1"/>
    </xf>
    <xf numFmtId="38" fontId="1" fillId="0" borderId="15" xfId="1" applyFont="1" applyBorder="1" applyAlignment="1" applyProtection="1">
      <alignment shrinkToFit="1"/>
    </xf>
    <xf numFmtId="38" fontId="1" fillId="0" borderId="41" xfId="1" applyFont="1" applyBorder="1" applyAlignment="1" applyProtection="1">
      <alignment shrinkToFit="1"/>
    </xf>
    <xf numFmtId="0" fontId="8" fillId="0" borderId="45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4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38" fontId="1" fillId="0" borderId="47" xfId="1" applyFont="1" applyBorder="1" applyAlignment="1" applyProtection="1">
      <alignment shrinkToFit="1"/>
    </xf>
    <xf numFmtId="38" fontId="1" fillId="0" borderId="48" xfId="1" applyFont="1" applyBorder="1" applyAlignment="1" applyProtection="1">
      <alignment shrinkToFit="1"/>
    </xf>
    <xf numFmtId="38" fontId="1" fillId="0" borderId="10" xfId="1" applyFont="1" applyBorder="1" applyAlignment="1" applyProtection="1">
      <alignment shrinkToFit="1"/>
    </xf>
    <xf numFmtId="38" fontId="1" fillId="0" borderId="69" xfId="1" applyFont="1" applyBorder="1" applyAlignment="1" applyProtection="1">
      <alignment shrinkToFit="1"/>
    </xf>
    <xf numFmtId="38" fontId="1" fillId="0" borderId="70" xfId="1" applyFont="1" applyBorder="1" applyAlignment="1" applyProtection="1">
      <alignment shrinkToFit="1"/>
    </xf>
    <xf numFmtId="38" fontId="1" fillId="2" borderId="71" xfId="1" applyFont="1" applyFill="1" applyBorder="1" applyAlignment="1" applyProtection="1">
      <alignment shrinkToFit="1"/>
    </xf>
    <xf numFmtId="38" fontId="1" fillId="2" borderId="72" xfId="1" applyFont="1" applyFill="1" applyBorder="1" applyAlignment="1" applyProtection="1">
      <alignment shrinkToFit="1"/>
    </xf>
    <xf numFmtId="38" fontId="1" fillId="2" borderId="28" xfId="1" applyFont="1" applyFill="1" applyBorder="1" applyAlignment="1" applyProtection="1">
      <alignment shrinkToFit="1"/>
    </xf>
    <xf numFmtId="38" fontId="1" fillId="2" borderId="73" xfId="1" applyFont="1" applyFill="1" applyBorder="1" applyAlignment="1" applyProtection="1">
      <alignment shrinkToFit="1"/>
    </xf>
    <xf numFmtId="38" fontId="1" fillId="2" borderId="74" xfId="1" applyFont="1" applyFill="1" applyBorder="1" applyAlignment="1" applyProtection="1">
      <alignment shrinkToFit="1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38" fontId="1" fillId="0" borderId="43" xfId="1" applyFont="1" applyBorder="1" applyAlignment="1" applyProtection="1">
      <alignment shrinkToFit="1"/>
    </xf>
    <xf numFmtId="38" fontId="1" fillId="0" borderId="8" xfId="1" applyFont="1" applyBorder="1" applyAlignment="1" applyProtection="1">
      <alignment shrinkToFit="1"/>
    </xf>
    <xf numFmtId="38" fontId="1" fillId="0" borderId="37" xfId="1" applyFont="1" applyBorder="1" applyAlignment="1" applyProtection="1">
      <alignment shrinkToFit="1"/>
    </xf>
    <xf numFmtId="38" fontId="1" fillId="2" borderId="44" xfId="1" applyFont="1" applyFill="1" applyBorder="1" applyAlignment="1" applyProtection="1">
      <alignment shrinkToFit="1"/>
    </xf>
    <xf numFmtId="38" fontId="1" fillId="0" borderId="44" xfId="1" applyFont="1" applyBorder="1" applyAlignment="1" applyProtection="1">
      <alignment shrinkToFit="1"/>
    </xf>
    <xf numFmtId="0" fontId="8" fillId="0" borderId="59" xfId="0" applyFont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left" vertical="center" shrinkToFit="1"/>
      <protection locked="0"/>
    </xf>
    <xf numFmtId="38" fontId="1" fillId="0" borderId="54" xfId="1" applyFont="1" applyBorder="1" applyAlignment="1" applyProtection="1">
      <alignment shrinkToFit="1"/>
    </xf>
    <xf numFmtId="38" fontId="1" fillId="0" borderId="25" xfId="1" applyFont="1" applyBorder="1" applyAlignment="1" applyProtection="1">
      <alignment shrinkToFit="1"/>
    </xf>
    <xf numFmtId="38" fontId="1" fillId="0" borderId="55" xfId="1" applyFont="1" applyBorder="1" applyAlignment="1" applyProtection="1">
      <alignment shrinkToFit="1"/>
    </xf>
    <xf numFmtId="0" fontId="8" fillId="0" borderId="48" xfId="0" applyFont="1" applyBorder="1" applyAlignment="1" applyProtection="1">
      <alignment horizontal="left" vertical="center" shrinkToFit="1"/>
      <protection locked="0"/>
    </xf>
    <xf numFmtId="0" fontId="8" fillId="0" borderId="52" xfId="0" applyFont="1" applyBorder="1" applyAlignment="1" applyProtection="1">
      <alignment horizontal="left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38" fontId="1" fillId="0" borderId="50" xfId="1" applyFont="1" applyBorder="1" applyAlignment="1" applyProtection="1">
      <alignment shrinkToFit="1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9" fillId="0" borderId="65" xfId="0" applyFont="1" applyBorder="1" applyAlignment="1" applyProtection="1">
      <alignment horizontal="center" vertical="center" shrinkToFit="1"/>
      <protection locked="0"/>
    </xf>
    <xf numFmtId="0" fontId="9" fillId="0" borderId="66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left" vertical="center" shrinkToFit="1"/>
    </xf>
    <xf numFmtId="0" fontId="8" fillId="0" borderId="64" xfId="0" applyFont="1" applyBorder="1" applyAlignment="1" applyProtection="1">
      <alignment vertical="center" shrinkToFit="1"/>
      <protection locked="0"/>
    </xf>
    <xf numFmtId="0" fontId="8" fillId="0" borderId="62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0" borderId="8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9" fillId="0" borderId="67" xfId="0" applyFont="1" applyBorder="1" applyAlignment="1" applyProtection="1">
      <alignment horizontal="left" vertical="center" shrinkToFit="1"/>
      <protection locked="0"/>
    </xf>
    <xf numFmtId="176" fontId="1" fillId="0" borderId="25" xfId="0" applyNumberFormat="1" applyFont="1" applyBorder="1" applyAlignment="1" applyProtection="1">
      <alignment horizontal="right"/>
      <protection hidden="1"/>
    </xf>
    <xf numFmtId="176" fontId="1" fillId="0" borderId="55" xfId="0" applyNumberFormat="1" applyFont="1" applyBorder="1" applyAlignment="1" applyProtection="1">
      <alignment horizontal="right"/>
      <protection hidden="1"/>
    </xf>
    <xf numFmtId="176" fontId="1" fillId="2" borderId="42" xfId="0" applyNumberFormat="1" applyFont="1" applyFill="1" applyBorder="1" applyAlignment="1" applyProtection="1">
      <alignment horizontal="right"/>
      <protection hidden="1"/>
    </xf>
    <xf numFmtId="176" fontId="1" fillId="2" borderId="9" xfId="0" applyNumberFormat="1" applyFont="1" applyFill="1" applyBorder="1" applyAlignment="1" applyProtection="1">
      <alignment horizontal="right"/>
      <protection hidden="1"/>
    </xf>
    <xf numFmtId="176" fontId="1" fillId="2" borderId="44" xfId="0" applyNumberFormat="1" applyFont="1" applyFill="1" applyBorder="1" applyAlignment="1" applyProtection="1">
      <alignment horizontal="right"/>
      <protection hidden="1"/>
    </xf>
    <xf numFmtId="0" fontId="8" fillId="0" borderId="4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1" fillId="0" borderId="42" xfId="0" applyNumberFormat="1" applyFont="1" applyBorder="1" applyAlignment="1" applyProtection="1">
      <alignment horizontal="right"/>
      <protection hidden="1"/>
    </xf>
    <xf numFmtId="176" fontId="1" fillId="0" borderId="9" xfId="0" applyNumberFormat="1" applyFont="1" applyBorder="1" applyAlignment="1" applyProtection="1">
      <alignment horizontal="right"/>
      <protection hidden="1"/>
    </xf>
    <xf numFmtId="176" fontId="1" fillId="0" borderId="44" xfId="0" applyNumberFormat="1" applyFont="1" applyBorder="1" applyAlignment="1" applyProtection="1">
      <alignment horizontal="right"/>
      <protection hidden="1"/>
    </xf>
    <xf numFmtId="176" fontId="1" fillId="0" borderId="23" xfId="0" applyNumberFormat="1" applyFont="1" applyBorder="1" applyAlignment="1" applyProtection="1">
      <alignment horizontal="right"/>
      <protection hidden="1"/>
    </xf>
    <xf numFmtId="176" fontId="1" fillId="2" borderId="28" xfId="0" applyNumberFormat="1" applyFont="1" applyFill="1" applyBorder="1" applyAlignment="1" applyProtection="1">
      <alignment horizontal="right"/>
      <protection hidden="1"/>
    </xf>
    <xf numFmtId="176" fontId="1" fillId="2" borderId="73" xfId="0" applyNumberFormat="1" applyFont="1" applyFill="1" applyBorder="1" applyAlignment="1" applyProtection="1">
      <alignment horizontal="right"/>
      <protection hidden="1"/>
    </xf>
    <xf numFmtId="176" fontId="1" fillId="2" borderId="74" xfId="0" applyNumberFormat="1" applyFont="1" applyFill="1" applyBorder="1" applyAlignment="1" applyProtection="1">
      <alignment horizontal="right"/>
      <protection hidden="1"/>
    </xf>
    <xf numFmtId="176" fontId="1" fillId="0" borderId="10" xfId="0" applyNumberFormat="1" applyFont="1" applyBorder="1" applyAlignment="1" applyProtection="1">
      <alignment horizontal="right"/>
      <protection hidden="1"/>
    </xf>
    <xf numFmtId="176" fontId="1" fillId="0" borderId="69" xfId="0" applyNumberFormat="1" applyFont="1" applyBorder="1" applyAlignment="1" applyProtection="1">
      <alignment horizontal="right"/>
      <protection hidden="1"/>
    </xf>
    <xf numFmtId="176" fontId="1" fillId="0" borderId="70" xfId="0" applyNumberFormat="1" applyFont="1" applyBorder="1" applyAlignment="1" applyProtection="1">
      <alignment horizontal="right"/>
      <protection hidden="1"/>
    </xf>
    <xf numFmtId="0" fontId="8" fillId="0" borderId="4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64" xfId="0" applyFont="1" applyBorder="1" applyAlignment="1" applyProtection="1">
      <alignment vertical="center"/>
      <protection locked="0"/>
    </xf>
    <xf numFmtId="0" fontId="8" fillId="0" borderId="62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78" xfId="0" applyFont="1" applyBorder="1" applyAlignment="1">
      <alignment horizontal="center" vertical="center" textRotation="255"/>
    </xf>
    <xf numFmtId="0" fontId="8" fillId="0" borderId="79" xfId="0" applyFont="1" applyBorder="1" applyAlignment="1">
      <alignment horizontal="center" vertical="center" textRotation="255"/>
    </xf>
    <xf numFmtId="0" fontId="8" fillId="0" borderId="80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81" xfId="0" applyFont="1" applyBorder="1" applyAlignment="1">
      <alignment horizontal="center" vertical="center" textRotation="255"/>
    </xf>
    <xf numFmtId="0" fontId="8" fillId="0" borderId="82" xfId="0" applyFont="1" applyBorder="1" applyAlignment="1">
      <alignment horizontal="center" vertical="center" textRotation="255"/>
    </xf>
    <xf numFmtId="0" fontId="8" fillId="0" borderId="83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7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176" fontId="1" fillId="2" borderId="71" xfId="0" applyNumberFormat="1" applyFont="1" applyFill="1" applyBorder="1" applyAlignment="1" applyProtection="1">
      <alignment horizontal="right"/>
      <protection hidden="1"/>
    </xf>
    <xf numFmtId="176" fontId="1" fillId="2" borderId="72" xfId="0" applyNumberFormat="1" applyFont="1" applyFill="1" applyBorder="1" applyAlignment="1" applyProtection="1">
      <alignment horizontal="right"/>
      <protection hidden="1"/>
    </xf>
    <xf numFmtId="176" fontId="1" fillId="0" borderId="47" xfId="0" applyNumberFormat="1" applyFont="1" applyBorder="1" applyAlignment="1" applyProtection="1">
      <alignment horizontal="right"/>
      <protection hidden="1"/>
    </xf>
    <xf numFmtId="176" fontId="1" fillId="0" borderId="48" xfId="0" applyNumberFormat="1" applyFont="1" applyBorder="1" applyAlignment="1" applyProtection="1">
      <alignment horizontal="right"/>
      <protection hidden="1"/>
    </xf>
    <xf numFmtId="176" fontId="1" fillId="0" borderId="54" xfId="0" applyNumberFormat="1" applyFont="1" applyBorder="1" applyAlignment="1" applyProtection="1">
      <alignment horizontal="right"/>
      <protection hidden="1"/>
    </xf>
    <xf numFmtId="0" fontId="8" fillId="0" borderId="2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76" fontId="1" fillId="0" borderId="29" xfId="0" applyNumberFormat="1" applyFont="1" applyBorder="1" applyAlignment="1" applyProtection="1">
      <alignment horizontal="right"/>
      <protection hidden="1"/>
    </xf>
    <xf numFmtId="176" fontId="1" fillId="0" borderId="15" xfId="0" applyNumberFormat="1" applyFont="1" applyBorder="1" applyAlignment="1" applyProtection="1">
      <alignment horizontal="right"/>
      <protection hidden="1"/>
    </xf>
    <xf numFmtId="176" fontId="1" fillId="0" borderId="41" xfId="0" applyNumberFormat="1" applyFont="1" applyBorder="1" applyAlignment="1" applyProtection="1">
      <alignment horizontal="right"/>
      <protection hidden="1"/>
    </xf>
    <xf numFmtId="176" fontId="1" fillId="0" borderId="30" xfId="0" applyNumberFormat="1" applyFont="1" applyBorder="1" applyAlignment="1" applyProtection="1">
      <alignment horizontal="right"/>
      <protection hidden="1"/>
    </xf>
    <xf numFmtId="176" fontId="1" fillId="0" borderId="17" xfId="0" applyNumberFormat="1" applyFont="1" applyBorder="1" applyAlignment="1" applyProtection="1">
      <alignment horizontal="right"/>
      <protection hidden="1"/>
    </xf>
    <xf numFmtId="176" fontId="1" fillId="0" borderId="22" xfId="0" applyNumberFormat="1" applyFont="1" applyBorder="1" applyAlignment="1" applyProtection="1">
      <alignment horizontal="right"/>
      <protection hidden="1"/>
    </xf>
    <xf numFmtId="176" fontId="1" fillId="2" borderId="31" xfId="0" applyNumberFormat="1" applyFont="1" applyFill="1" applyBorder="1" applyAlignment="1" applyProtection="1">
      <alignment horizontal="right"/>
      <protection hidden="1"/>
    </xf>
    <xf numFmtId="176" fontId="1" fillId="2" borderId="18" xfId="0" applyNumberFormat="1" applyFont="1" applyFill="1" applyBorder="1" applyAlignment="1" applyProtection="1">
      <alignment horizontal="right"/>
      <protection hidden="1"/>
    </xf>
    <xf numFmtId="176" fontId="1" fillId="2" borderId="32" xfId="0" applyNumberFormat="1" applyFont="1" applyFill="1" applyBorder="1" applyAlignment="1" applyProtection="1">
      <alignment horizontal="right"/>
      <protection hidden="1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176" fontId="1" fillId="2" borderId="20" xfId="0" applyNumberFormat="1" applyFont="1" applyFill="1" applyBorder="1" applyAlignment="1" applyProtection="1">
      <alignment horizontal="right"/>
      <protection hidden="1"/>
    </xf>
    <xf numFmtId="176" fontId="1" fillId="2" borderId="60" xfId="0" applyNumberFormat="1" applyFont="1" applyFill="1" applyBorder="1" applyAlignment="1" applyProtection="1">
      <alignment horizontal="right"/>
      <protection hidden="1"/>
    </xf>
    <xf numFmtId="0" fontId="9" fillId="0" borderId="56" xfId="0" applyFont="1" applyBorder="1" applyAlignment="1">
      <alignment horizontal="left" vertical="center" shrinkToFit="1"/>
    </xf>
    <xf numFmtId="0" fontId="9" fillId="0" borderId="57" xfId="0" applyFont="1" applyBorder="1" applyAlignment="1">
      <alignment horizontal="left" vertical="center" shrinkToFit="1"/>
    </xf>
    <xf numFmtId="176" fontId="1" fillId="0" borderId="43" xfId="0" applyNumberFormat="1" applyFont="1" applyBorder="1" applyAlignment="1" applyProtection="1">
      <alignment horizontal="right"/>
      <protection hidden="1"/>
    </xf>
    <xf numFmtId="176" fontId="1" fillId="0" borderId="8" xfId="0" applyNumberFormat="1" applyFont="1" applyBorder="1" applyAlignment="1" applyProtection="1">
      <alignment horizontal="right"/>
      <protection hidden="1"/>
    </xf>
    <xf numFmtId="176" fontId="1" fillId="0" borderId="37" xfId="0" applyNumberFormat="1" applyFont="1" applyBorder="1" applyAlignment="1" applyProtection="1">
      <alignment horizontal="right"/>
      <protection hidden="1"/>
    </xf>
    <xf numFmtId="0" fontId="8" fillId="0" borderId="9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176" fontId="1" fillId="0" borderId="19" xfId="0" applyNumberFormat="1" applyFont="1" applyBorder="1" applyAlignment="1" applyProtection="1">
      <alignment horizontal="right"/>
      <protection hidden="1"/>
    </xf>
    <xf numFmtId="176" fontId="1" fillId="0" borderId="51" xfId="0" applyNumberFormat="1" applyFont="1" applyBorder="1" applyAlignment="1" applyProtection="1">
      <alignment horizontal="right"/>
      <protection hidden="1"/>
    </xf>
    <xf numFmtId="0" fontId="9" fillId="0" borderId="36" xfId="0" applyFont="1" applyBorder="1" applyAlignment="1">
      <alignment horizontal="center" vertical="center" textRotation="255"/>
    </xf>
    <xf numFmtId="0" fontId="9" fillId="0" borderId="37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1" fillId="0" borderId="50" xfId="0" applyNumberFormat="1" applyFont="1" applyBorder="1" applyAlignment="1" applyProtection="1">
      <alignment horizontal="right"/>
      <protection hidden="1"/>
    </xf>
    <xf numFmtId="0" fontId="9" fillId="0" borderId="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" fillId="2" borderId="68" xfId="0" applyNumberFormat="1" applyFont="1" applyFill="1" applyBorder="1" applyAlignment="1" applyProtection="1">
      <alignment horizontal="right"/>
      <protection hidden="1"/>
    </xf>
    <xf numFmtId="176" fontId="1" fillId="2" borderId="12" xfId="0" applyNumberFormat="1" applyFont="1" applyFill="1" applyBorder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67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347381</xdr:colOff>
      <xdr:row>1</xdr:row>
      <xdr:rowOff>72838</xdr:rowOff>
    </xdr:from>
    <xdr:to>
      <xdr:col>8</xdr:col>
      <xdr:colOff>640974</xdr:colOff>
      <xdr:row>1</xdr:row>
      <xdr:rowOff>396688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78087" y="218514"/>
          <a:ext cx="1033181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386042</xdr:colOff>
      <xdr:row>41</xdr:row>
      <xdr:rowOff>63313</xdr:rowOff>
    </xdr:from>
    <xdr:to>
      <xdr:col>8</xdr:col>
      <xdr:colOff>679635</xdr:colOff>
      <xdr:row>41</xdr:row>
      <xdr:rowOff>387163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C67ADF4F-B7F1-4CAF-A78B-129A3E299F14}"/>
            </a:ext>
          </a:extLst>
        </xdr:cNvPr>
        <xdr:cNvSpPr/>
      </xdr:nvSpPr>
      <xdr:spPr>
        <a:xfrm>
          <a:off x="4016748" y="9644342"/>
          <a:ext cx="1033181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364192</xdr:colOff>
      <xdr:row>81</xdr:row>
      <xdr:rowOff>34738</xdr:rowOff>
    </xdr:from>
    <xdr:to>
      <xdr:col>8</xdr:col>
      <xdr:colOff>657785</xdr:colOff>
      <xdr:row>81</xdr:row>
      <xdr:rowOff>358588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7BC0AB3-EBBC-4838-B2C2-AAD9BD1EB1CD}"/>
            </a:ext>
          </a:extLst>
        </xdr:cNvPr>
        <xdr:cNvSpPr/>
      </xdr:nvSpPr>
      <xdr:spPr>
        <a:xfrm>
          <a:off x="3994898" y="19051120"/>
          <a:ext cx="1033181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18</xdr:row>
      <xdr:rowOff>171449</xdr:rowOff>
    </xdr:from>
    <xdr:to>
      <xdr:col>10</xdr:col>
      <xdr:colOff>114300</xdr:colOff>
      <xdr:row>21</xdr:row>
      <xdr:rowOff>9525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29000" y="5029199"/>
          <a:ext cx="2438400" cy="609601"/>
        </a:xfrm>
        <a:prstGeom prst="wedgeRectCallout">
          <a:avLst>
            <a:gd name="adj1" fmla="val -101472"/>
            <a:gd name="adj2" fmla="val 516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上段に総経費，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下段に総経費の内の補助金充当額を記入する。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57151</xdr:colOff>
      <xdr:row>26</xdr:row>
      <xdr:rowOff>133350</xdr:rowOff>
    </xdr:from>
    <xdr:to>
      <xdr:col>9</xdr:col>
      <xdr:colOff>66675</xdr:colOff>
      <xdr:row>32</xdr:row>
      <xdr:rowOff>85725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048001" y="7048500"/>
          <a:ext cx="2381249" cy="1495425"/>
        </a:xfrm>
        <a:prstGeom prst="wedgeRectCallout">
          <a:avLst>
            <a:gd name="adj1" fmla="val -84968"/>
            <a:gd name="adj2" fmla="val 560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上段は総経費の支出の合計で，収入の合計と一致する。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下段は総経費の内の補助金充当額の合計で，収入の補助金充当額と一致する。（網掛け部分の計）</a:t>
          </a:r>
        </a:p>
      </xdr:txBody>
    </xdr:sp>
    <xdr:clientData/>
  </xdr:twoCellAnchor>
  <xdr:twoCellAnchor>
    <xdr:from>
      <xdr:col>4</xdr:col>
      <xdr:colOff>142875</xdr:colOff>
      <xdr:row>32</xdr:row>
      <xdr:rowOff>0</xdr:rowOff>
    </xdr:from>
    <xdr:to>
      <xdr:col>5</xdr:col>
      <xdr:colOff>47625</xdr:colOff>
      <xdr:row>34</xdr:row>
      <xdr:rowOff>66676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52575" y="10020300"/>
          <a:ext cx="695325" cy="58102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599246</xdr:colOff>
      <xdr:row>1</xdr:row>
      <xdr:rowOff>0</xdr:rowOff>
    </xdr:from>
    <xdr:to>
      <xdr:col>9</xdr:col>
      <xdr:colOff>113471</xdr:colOff>
      <xdr:row>2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59550" y="140804"/>
          <a:ext cx="1087921" cy="207066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571500</xdr:colOff>
      <xdr:row>12</xdr:row>
      <xdr:rowOff>76200</xdr:rowOff>
    </xdr:from>
    <xdr:to>
      <xdr:col>4</xdr:col>
      <xdr:colOff>152398</xdr:colOff>
      <xdr:row>12</xdr:row>
      <xdr:rowOff>285751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1266825" y="4838700"/>
          <a:ext cx="295273" cy="209551"/>
        </a:xfrm>
        <a:prstGeom prst="wedgeRectCallout">
          <a:avLst>
            <a:gd name="adj1" fmla="val 52548"/>
            <a:gd name="adj2" fmla="val -8477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561975</xdr:colOff>
      <xdr:row>33</xdr:row>
      <xdr:rowOff>28575</xdr:rowOff>
    </xdr:from>
    <xdr:to>
      <xdr:col>4</xdr:col>
      <xdr:colOff>152400</xdr:colOff>
      <xdr:row>34</xdr:row>
      <xdr:rowOff>9525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257300" y="10306050"/>
          <a:ext cx="304800" cy="238125"/>
        </a:xfrm>
        <a:prstGeom prst="wedgeRectCallout">
          <a:avLst>
            <a:gd name="adj1" fmla="val -38005"/>
            <a:gd name="adj2" fmla="val 15638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（Ｂ）</a:t>
          </a:r>
        </a:p>
      </xdr:txBody>
    </xdr:sp>
    <xdr:clientData/>
  </xdr:twoCellAnchor>
  <xdr:twoCellAnchor>
    <xdr:from>
      <xdr:col>2</xdr:col>
      <xdr:colOff>247650</xdr:colOff>
      <xdr:row>25</xdr:row>
      <xdr:rowOff>85725</xdr:rowOff>
    </xdr:from>
    <xdr:to>
      <xdr:col>4</xdr:col>
      <xdr:colOff>666750</xdr:colOff>
      <xdr:row>26</xdr:row>
      <xdr:rowOff>66674</xdr:rowOff>
    </xdr:to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66750" y="8305800"/>
          <a:ext cx="1409700" cy="238124"/>
        </a:xfrm>
        <a:prstGeom prst="wedgeRectCallout">
          <a:avLst>
            <a:gd name="adj1" fmla="val -50195"/>
            <a:gd name="adj2" fmla="val -2693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）と（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）は同じ金額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609600</xdr:colOff>
      <xdr:row>17</xdr:row>
      <xdr:rowOff>19050</xdr:rowOff>
    </xdr:from>
    <xdr:to>
      <xdr:col>4</xdr:col>
      <xdr:colOff>190498</xdr:colOff>
      <xdr:row>17</xdr:row>
      <xdr:rowOff>247650</xdr:rowOff>
    </xdr:to>
    <xdr:sp macro=""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1304925" y="6181725"/>
          <a:ext cx="295273" cy="228600"/>
        </a:xfrm>
        <a:prstGeom prst="wedgeRectCallout">
          <a:avLst>
            <a:gd name="adj1" fmla="val 52548"/>
            <a:gd name="adj2" fmla="val -847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571500</xdr:colOff>
      <xdr:row>32</xdr:row>
      <xdr:rowOff>0</xdr:rowOff>
    </xdr:from>
    <xdr:to>
      <xdr:col>4</xdr:col>
      <xdr:colOff>152398</xdr:colOff>
      <xdr:row>32</xdr:row>
      <xdr:rowOff>247650</xdr:rowOff>
    </xdr:to>
    <xdr:sp macro="" textlink="">
      <xdr:nvSpPr>
        <xdr:cNvPr id="26" name="AutoShape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1266825" y="10020300"/>
          <a:ext cx="295273" cy="247650"/>
        </a:xfrm>
        <a:prstGeom prst="wedgeRectCallout">
          <a:avLst>
            <a:gd name="adj1" fmla="val 52548"/>
            <a:gd name="adj2" fmla="val -847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2</xdr:col>
      <xdr:colOff>247650</xdr:colOff>
      <xdr:row>26</xdr:row>
      <xdr:rowOff>104775</xdr:rowOff>
    </xdr:from>
    <xdr:to>
      <xdr:col>4</xdr:col>
      <xdr:colOff>666750</xdr:colOff>
      <xdr:row>27</xdr:row>
      <xdr:rowOff>85724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666750" y="8582025"/>
          <a:ext cx="1409700" cy="238124"/>
        </a:xfrm>
        <a:prstGeom prst="wedgeRectCallout">
          <a:avLst>
            <a:gd name="adj1" fmla="val -50195"/>
            <a:gd name="adj2" fmla="val -18693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）と（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）は同じ金額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19050</xdr:colOff>
      <xdr:row>3</xdr:row>
      <xdr:rowOff>0</xdr:rowOff>
    </xdr:from>
    <xdr:to>
      <xdr:col>9</xdr:col>
      <xdr:colOff>371475</xdr:colOff>
      <xdr:row>3</xdr:row>
      <xdr:rowOff>314326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FCA981BC-A427-400F-A1E8-41928BBE06A0}"/>
            </a:ext>
          </a:extLst>
        </xdr:cNvPr>
        <xdr:cNvSpPr/>
      </xdr:nvSpPr>
      <xdr:spPr>
        <a:xfrm>
          <a:off x="5381625" y="371475"/>
          <a:ext cx="352425" cy="31432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590549</xdr:colOff>
      <xdr:row>5</xdr:row>
      <xdr:rowOff>76202</xdr:rowOff>
    </xdr:from>
    <xdr:to>
      <xdr:col>11</xdr:col>
      <xdr:colOff>57149</xdr:colOff>
      <xdr:row>5</xdr:row>
      <xdr:rowOff>295276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D1130E2-0451-482F-BC5E-1BA7401331BE}"/>
            </a:ext>
          </a:extLst>
        </xdr:cNvPr>
        <xdr:cNvSpPr>
          <a:spLocks noChangeArrowheads="1"/>
        </xdr:cNvSpPr>
      </xdr:nvSpPr>
      <xdr:spPr bwMode="auto">
        <a:xfrm>
          <a:off x="5162549" y="1038227"/>
          <a:ext cx="1038225" cy="219074"/>
        </a:xfrm>
        <a:prstGeom prst="wedgeRectCallout">
          <a:avLst>
            <a:gd name="adj1" fmla="val -11447"/>
            <a:gd name="adj2" fmla="val -2386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忘れずに押印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119"/>
  <sheetViews>
    <sheetView showGridLines="0" tabSelected="1" zoomScale="106" zoomScaleNormal="106" zoomScaleSheetLayoutView="100" workbookViewId="0">
      <selection activeCell="F4" sqref="F4:F5"/>
    </sheetView>
  </sheetViews>
  <sheetFormatPr defaultRowHeight="11.25" x14ac:dyDescent="0.15"/>
  <cols>
    <col min="1" max="2" width="3.140625" style="2" customWidth="1"/>
    <col min="3" max="3" width="4.140625" style="2" customWidth="1"/>
    <col min="4" max="4" width="10.5703125" style="2" customWidth="1"/>
    <col min="5" max="9" width="11.140625" style="2" customWidth="1"/>
    <col min="10" max="11" width="5.5703125" style="2" customWidth="1"/>
    <col min="12" max="12" width="2.7109375" style="2" customWidth="1"/>
    <col min="13" max="13" width="2.85546875" style="2" customWidth="1"/>
    <col min="14" max="14" width="5.7109375" style="2" customWidth="1"/>
    <col min="15" max="16384" width="9.140625" style="2"/>
  </cols>
  <sheetData>
    <row r="1" spans="1:22" x14ac:dyDescent="0.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2" s="1" customFormat="1" ht="34.5" customHeight="1" x14ac:dyDescent="0.15">
      <c r="A2" s="211" t="s">
        <v>59</v>
      </c>
      <c r="B2" s="211"/>
      <c r="C2" s="211"/>
      <c r="D2" s="211"/>
      <c r="E2" s="75">
        <v>8</v>
      </c>
      <c r="F2" s="212" t="s">
        <v>58</v>
      </c>
      <c r="G2" s="212"/>
      <c r="H2" s="212"/>
      <c r="I2" s="212"/>
      <c r="J2" s="212"/>
      <c r="K2" s="212"/>
      <c r="L2" s="212"/>
      <c r="M2" s="212"/>
      <c r="N2" s="212"/>
      <c r="P2" s="219" t="s">
        <v>60</v>
      </c>
      <c r="Q2" s="220"/>
      <c r="R2" s="220"/>
      <c r="S2" s="220"/>
      <c r="T2" s="220"/>
      <c r="U2" s="220"/>
      <c r="V2" s="221"/>
    </row>
    <row r="3" spans="1:22" ht="12.75" customHeight="1" x14ac:dyDescent="0.15">
      <c r="A3" s="118" t="s">
        <v>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213" t="str">
        <f>IF(COUNTIFS($E$38:$N$38,"×",$E$78:$N$78,"×",$E$118:$N$118,"×")&gt;0,"合計と内容が一致していません。確認願います。","問題ありません。押印の上提出をお願いします。")</f>
        <v>問題ありません。押印の上提出をお願いします。</v>
      </c>
      <c r="Q3" s="214"/>
      <c r="R3" s="214"/>
      <c r="S3" s="214"/>
      <c r="T3" s="214"/>
      <c r="U3" s="214"/>
      <c r="V3" s="215"/>
    </row>
    <row r="4" spans="1:22" ht="26.25" customHeight="1" x14ac:dyDescent="0.15">
      <c r="A4" s="189" t="s">
        <v>10</v>
      </c>
      <c r="B4" s="190"/>
      <c r="C4" s="191"/>
      <c r="D4" s="195" t="s">
        <v>51</v>
      </c>
      <c r="E4" s="197" t="s">
        <v>9</v>
      </c>
      <c r="F4" s="195"/>
      <c r="G4" s="63" t="s">
        <v>26</v>
      </c>
      <c r="H4" s="222"/>
      <c r="I4" s="223"/>
      <c r="J4" s="64" t="s">
        <v>8</v>
      </c>
      <c r="K4" s="203"/>
      <c r="L4" s="204"/>
      <c r="M4" s="204"/>
      <c r="N4" s="205"/>
      <c r="P4" s="216"/>
      <c r="Q4" s="217"/>
      <c r="R4" s="217"/>
      <c r="S4" s="217"/>
      <c r="T4" s="217"/>
      <c r="U4" s="217"/>
      <c r="V4" s="218"/>
    </row>
    <row r="5" spans="1:22" ht="20.25" customHeight="1" x14ac:dyDescent="0.15">
      <c r="A5" s="192"/>
      <c r="B5" s="193"/>
      <c r="C5" s="194"/>
      <c r="D5" s="196"/>
      <c r="E5" s="198"/>
      <c r="F5" s="196"/>
      <c r="G5" s="65" t="s">
        <v>11</v>
      </c>
      <c r="H5" s="7"/>
      <c r="I5" s="224"/>
      <c r="J5" s="225"/>
      <c r="K5" s="208"/>
      <c r="L5" s="209"/>
      <c r="M5" s="209"/>
      <c r="N5" s="210"/>
    </row>
    <row r="6" spans="1:22" ht="18.75" customHeight="1" x14ac:dyDescent="0.1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22" ht="26.25" customHeight="1" x14ac:dyDescent="0.15">
      <c r="A7" s="66" t="s">
        <v>27</v>
      </c>
      <c r="B7" s="67"/>
      <c r="C7" s="67"/>
      <c r="D7" s="67"/>
      <c r="E7" s="24">
        <v>1</v>
      </c>
      <c r="F7" s="24">
        <v>2</v>
      </c>
      <c r="G7" s="24">
        <v>3</v>
      </c>
      <c r="H7" s="25">
        <v>4</v>
      </c>
      <c r="I7" s="40">
        <v>5</v>
      </c>
      <c r="J7" s="95" t="s">
        <v>0</v>
      </c>
      <c r="K7" s="96"/>
      <c r="L7" s="101" t="s">
        <v>4</v>
      </c>
      <c r="M7" s="95"/>
      <c r="N7" s="102"/>
    </row>
    <row r="8" spans="1:22" ht="24.75" customHeight="1" x14ac:dyDescent="0.15">
      <c r="A8" s="107" t="s">
        <v>12</v>
      </c>
      <c r="B8" s="110" t="s">
        <v>13</v>
      </c>
      <c r="C8" s="111"/>
      <c r="D8" s="111"/>
      <c r="E8" s="28"/>
      <c r="F8" s="28"/>
      <c r="G8" s="28"/>
      <c r="H8" s="28"/>
      <c r="I8" s="29"/>
      <c r="J8" s="97"/>
      <c r="K8" s="98"/>
      <c r="L8" s="103"/>
      <c r="M8" s="97"/>
      <c r="N8" s="104"/>
    </row>
    <row r="9" spans="1:22" ht="24.75" customHeight="1" x14ac:dyDescent="0.15">
      <c r="A9" s="108"/>
      <c r="B9" s="112" t="s">
        <v>1</v>
      </c>
      <c r="C9" s="114" t="s">
        <v>2</v>
      </c>
      <c r="D9" s="114"/>
      <c r="E9" s="8" t="s">
        <v>28</v>
      </c>
      <c r="F9" s="8" t="s">
        <v>28</v>
      </c>
      <c r="G9" s="8" t="s">
        <v>28</v>
      </c>
      <c r="H9" s="8" t="s">
        <v>28</v>
      </c>
      <c r="I9" s="30" t="s">
        <v>28</v>
      </c>
      <c r="J9" s="97"/>
      <c r="K9" s="98"/>
      <c r="L9" s="103"/>
      <c r="M9" s="97"/>
      <c r="N9" s="104"/>
    </row>
    <row r="10" spans="1:22" ht="24.75" customHeight="1" x14ac:dyDescent="0.15">
      <c r="A10" s="108"/>
      <c r="B10" s="113"/>
      <c r="C10" s="114" t="s">
        <v>3</v>
      </c>
      <c r="D10" s="114"/>
      <c r="E10" s="8" t="s">
        <v>28</v>
      </c>
      <c r="F10" s="8" t="s">
        <v>28</v>
      </c>
      <c r="G10" s="8" t="s">
        <v>28</v>
      </c>
      <c r="H10" s="8" t="s">
        <v>28</v>
      </c>
      <c r="I10" s="30" t="s">
        <v>28</v>
      </c>
      <c r="J10" s="97"/>
      <c r="K10" s="98"/>
      <c r="L10" s="103"/>
      <c r="M10" s="97"/>
      <c r="N10" s="104"/>
    </row>
    <row r="11" spans="1:22" ht="24.75" customHeight="1" x14ac:dyDescent="0.15">
      <c r="A11" s="108"/>
      <c r="B11" s="115" t="s">
        <v>14</v>
      </c>
      <c r="C11" s="115"/>
      <c r="D11" s="115"/>
      <c r="E11" s="9"/>
      <c r="F11" s="9"/>
      <c r="G11" s="9"/>
      <c r="H11" s="9"/>
      <c r="I11" s="31"/>
      <c r="J11" s="97"/>
      <c r="K11" s="98"/>
      <c r="L11" s="103"/>
      <c r="M11" s="97"/>
      <c r="N11" s="104"/>
    </row>
    <row r="12" spans="1:22" ht="24.75" customHeight="1" thickBot="1" x14ac:dyDescent="0.2">
      <c r="A12" s="109"/>
      <c r="B12" s="116" t="s">
        <v>15</v>
      </c>
      <c r="C12" s="117"/>
      <c r="D12" s="117"/>
      <c r="E12" s="10"/>
      <c r="F12" s="10"/>
      <c r="G12" s="10"/>
      <c r="H12" s="10"/>
      <c r="I12" s="32"/>
      <c r="J12" s="99"/>
      <c r="K12" s="100"/>
      <c r="L12" s="105"/>
      <c r="M12" s="99"/>
      <c r="N12" s="106"/>
    </row>
    <row r="13" spans="1:22" ht="20.25" customHeight="1" thickTop="1" x14ac:dyDescent="0.15">
      <c r="A13" s="132" t="s">
        <v>5</v>
      </c>
      <c r="B13" s="135" t="s">
        <v>6</v>
      </c>
      <c r="C13" s="139" t="s">
        <v>66</v>
      </c>
      <c r="D13" s="140"/>
      <c r="E13" s="45">
        <v>0</v>
      </c>
      <c r="F13" s="45">
        <v>0</v>
      </c>
      <c r="G13" s="45">
        <v>0</v>
      </c>
      <c r="H13" s="45">
        <v>0</v>
      </c>
      <c r="I13" s="46">
        <v>0</v>
      </c>
      <c r="J13" s="141">
        <f t="shared" ref="J13:J19" si="0">SUM(E13:I13)</f>
        <v>0</v>
      </c>
      <c r="K13" s="142"/>
      <c r="L13" s="143">
        <f>SUM(E13:I13)</f>
        <v>0</v>
      </c>
      <c r="M13" s="143"/>
      <c r="N13" s="144"/>
    </row>
    <row r="14" spans="1:22" ht="20.25" customHeight="1" x14ac:dyDescent="0.15">
      <c r="A14" s="133"/>
      <c r="B14" s="136"/>
      <c r="C14" s="145" t="s">
        <v>67</v>
      </c>
      <c r="D14" s="146"/>
      <c r="E14" s="47">
        <v>0</v>
      </c>
      <c r="F14" s="47">
        <v>0</v>
      </c>
      <c r="G14" s="47">
        <v>0</v>
      </c>
      <c r="H14" s="47">
        <v>0</v>
      </c>
      <c r="I14" s="48">
        <v>0</v>
      </c>
      <c r="J14" s="147">
        <f t="shared" si="0"/>
        <v>0</v>
      </c>
      <c r="K14" s="148"/>
      <c r="L14" s="149">
        <f t="shared" ref="L14:L32" si="1">SUM(E14:I14)</f>
        <v>0</v>
      </c>
      <c r="M14" s="149"/>
      <c r="N14" s="150"/>
    </row>
    <row r="15" spans="1:22" ht="20.25" customHeight="1" x14ac:dyDescent="0.15">
      <c r="A15" s="133"/>
      <c r="B15" s="137"/>
      <c r="C15" s="151" t="s">
        <v>16</v>
      </c>
      <c r="D15" s="152"/>
      <c r="E15" s="49">
        <v>0</v>
      </c>
      <c r="F15" s="49">
        <v>0</v>
      </c>
      <c r="G15" s="49">
        <v>0</v>
      </c>
      <c r="H15" s="49">
        <v>0</v>
      </c>
      <c r="I15" s="50">
        <v>0</v>
      </c>
      <c r="J15" s="87">
        <f t="shared" si="0"/>
        <v>0</v>
      </c>
      <c r="K15" s="88"/>
      <c r="L15" s="88">
        <f t="shared" si="1"/>
        <v>0</v>
      </c>
      <c r="M15" s="88"/>
      <c r="N15" s="153"/>
    </row>
    <row r="16" spans="1:22" ht="20.25" customHeight="1" x14ac:dyDescent="0.15">
      <c r="A16" s="133"/>
      <c r="B16" s="137"/>
      <c r="C16" s="184" t="s">
        <v>17</v>
      </c>
      <c r="D16" s="86"/>
      <c r="E16" s="49">
        <v>0</v>
      </c>
      <c r="F16" s="49">
        <v>0</v>
      </c>
      <c r="G16" s="49">
        <v>0</v>
      </c>
      <c r="H16" s="49">
        <v>0</v>
      </c>
      <c r="I16" s="50">
        <v>0</v>
      </c>
      <c r="J16" s="87">
        <f t="shared" si="0"/>
        <v>0</v>
      </c>
      <c r="K16" s="88"/>
      <c r="L16" s="88">
        <f t="shared" si="1"/>
        <v>0</v>
      </c>
      <c r="M16" s="88"/>
      <c r="N16" s="153"/>
    </row>
    <row r="17" spans="1:14" ht="20.25" customHeight="1" x14ac:dyDescent="0.15">
      <c r="A17" s="133"/>
      <c r="B17" s="137"/>
      <c r="C17" s="185" t="s">
        <v>18</v>
      </c>
      <c r="D17" s="155"/>
      <c r="E17" s="51">
        <v>0</v>
      </c>
      <c r="F17" s="51">
        <v>0</v>
      </c>
      <c r="G17" s="51">
        <v>0</v>
      </c>
      <c r="H17" s="51">
        <v>0</v>
      </c>
      <c r="I17" s="52">
        <v>0</v>
      </c>
      <c r="J17" s="156">
        <f t="shared" si="0"/>
        <v>0</v>
      </c>
      <c r="K17" s="157"/>
      <c r="L17" s="157">
        <f t="shared" si="1"/>
        <v>0</v>
      </c>
      <c r="M17" s="157"/>
      <c r="N17" s="158"/>
    </row>
    <row r="18" spans="1:14" ht="20.25" customHeight="1" thickBot="1" x14ac:dyDescent="0.2">
      <c r="A18" s="133"/>
      <c r="B18" s="138"/>
      <c r="C18" s="186" t="s">
        <v>33</v>
      </c>
      <c r="D18" s="187"/>
      <c r="E18" s="68">
        <f>SUM(E13:E17)</f>
        <v>0</v>
      </c>
      <c r="F18" s="68">
        <f>SUM(F13:F17)</f>
        <v>0</v>
      </c>
      <c r="G18" s="68">
        <f>SUM(G13:G17)</f>
        <v>0</v>
      </c>
      <c r="H18" s="68">
        <f>SUM(H13:H17)</f>
        <v>0</v>
      </c>
      <c r="I18" s="68">
        <f>SUM(I13:I17)</f>
        <v>0</v>
      </c>
      <c r="J18" s="188">
        <f t="shared" si="0"/>
        <v>0</v>
      </c>
      <c r="K18" s="149"/>
      <c r="L18" s="149">
        <f>SUM(E18:I18)</f>
        <v>0</v>
      </c>
      <c r="M18" s="149"/>
      <c r="N18" s="150"/>
    </row>
    <row r="19" spans="1:14" ht="20.25" customHeight="1" x14ac:dyDescent="0.15">
      <c r="A19" s="133"/>
      <c r="B19" s="91" t="s">
        <v>7</v>
      </c>
      <c r="C19" s="179" t="s">
        <v>19</v>
      </c>
      <c r="D19" s="180"/>
      <c r="E19" s="53">
        <v>0</v>
      </c>
      <c r="F19" s="53">
        <v>0</v>
      </c>
      <c r="G19" s="53">
        <v>0</v>
      </c>
      <c r="H19" s="53">
        <v>0</v>
      </c>
      <c r="I19" s="54">
        <v>0</v>
      </c>
      <c r="J19" s="181">
        <f t="shared" si="0"/>
        <v>0</v>
      </c>
      <c r="K19" s="182"/>
      <c r="L19" s="182">
        <f t="shared" si="1"/>
        <v>0</v>
      </c>
      <c r="M19" s="182"/>
      <c r="N19" s="183"/>
    </row>
    <row r="20" spans="1:14" ht="20.25" customHeight="1" x14ac:dyDescent="0.15">
      <c r="A20" s="133"/>
      <c r="B20" s="92"/>
      <c r="C20" s="159"/>
      <c r="D20" s="160"/>
      <c r="E20" s="55">
        <v>0</v>
      </c>
      <c r="F20" s="55">
        <v>0</v>
      </c>
      <c r="G20" s="55">
        <v>0</v>
      </c>
      <c r="H20" s="55">
        <v>0</v>
      </c>
      <c r="I20" s="56">
        <v>0</v>
      </c>
      <c r="J20" s="89">
        <f t="shared" ref="J20:J32" si="2">SUM(E20:I20)</f>
        <v>0</v>
      </c>
      <c r="K20" s="90"/>
      <c r="L20" s="90">
        <f t="shared" si="1"/>
        <v>0</v>
      </c>
      <c r="M20" s="90"/>
      <c r="N20" s="177"/>
    </row>
    <row r="21" spans="1:14" ht="20.25" customHeight="1" x14ac:dyDescent="0.15">
      <c r="A21" s="133"/>
      <c r="B21" s="92"/>
      <c r="C21" s="159" t="s">
        <v>20</v>
      </c>
      <c r="D21" s="160"/>
      <c r="E21" s="49">
        <v>0</v>
      </c>
      <c r="F21" s="49">
        <v>0</v>
      </c>
      <c r="G21" s="49">
        <v>0</v>
      </c>
      <c r="H21" s="49">
        <v>0</v>
      </c>
      <c r="I21" s="50">
        <v>0</v>
      </c>
      <c r="J21" s="87">
        <f t="shared" si="2"/>
        <v>0</v>
      </c>
      <c r="K21" s="88"/>
      <c r="L21" s="88">
        <f t="shared" si="1"/>
        <v>0</v>
      </c>
      <c r="M21" s="88"/>
      <c r="N21" s="178"/>
    </row>
    <row r="22" spans="1:14" ht="20.25" customHeight="1" x14ac:dyDescent="0.15">
      <c r="A22" s="133"/>
      <c r="B22" s="92"/>
      <c r="C22" s="159"/>
      <c r="D22" s="160"/>
      <c r="E22" s="55">
        <v>0</v>
      </c>
      <c r="F22" s="55">
        <v>0</v>
      </c>
      <c r="G22" s="55">
        <v>0</v>
      </c>
      <c r="H22" s="55">
        <v>0</v>
      </c>
      <c r="I22" s="56">
        <v>0</v>
      </c>
      <c r="J22" s="89">
        <f t="shared" si="2"/>
        <v>0</v>
      </c>
      <c r="K22" s="90"/>
      <c r="L22" s="90">
        <f t="shared" si="1"/>
        <v>0</v>
      </c>
      <c r="M22" s="90"/>
      <c r="N22" s="177"/>
    </row>
    <row r="23" spans="1:14" ht="20.25" customHeight="1" x14ac:dyDescent="0.15">
      <c r="A23" s="133"/>
      <c r="B23" s="92"/>
      <c r="C23" s="159" t="s">
        <v>21</v>
      </c>
      <c r="D23" s="160"/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87">
        <f t="shared" si="2"/>
        <v>0</v>
      </c>
      <c r="K23" s="88"/>
      <c r="L23" s="88">
        <f t="shared" si="1"/>
        <v>0</v>
      </c>
      <c r="M23" s="88"/>
      <c r="N23" s="178"/>
    </row>
    <row r="24" spans="1:14" ht="20.25" customHeight="1" x14ac:dyDescent="0.15">
      <c r="A24" s="133"/>
      <c r="B24" s="92"/>
      <c r="C24" s="159"/>
      <c r="D24" s="160"/>
      <c r="E24" s="55">
        <v>0</v>
      </c>
      <c r="F24" s="55">
        <v>0</v>
      </c>
      <c r="G24" s="57">
        <v>0</v>
      </c>
      <c r="H24" s="55">
        <v>0</v>
      </c>
      <c r="I24" s="56">
        <v>0</v>
      </c>
      <c r="J24" s="89">
        <f>SUM(E24:I24)</f>
        <v>0</v>
      </c>
      <c r="K24" s="90"/>
      <c r="L24" s="90">
        <f t="shared" si="1"/>
        <v>0</v>
      </c>
      <c r="M24" s="90"/>
      <c r="N24" s="177"/>
    </row>
    <row r="25" spans="1:14" ht="20.25" customHeight="1" x14ac:dyDescent="0.15">
      <c r="A25" s="133"/>
      <c r="B25" s="92"/>
      <c r="C25" s="159" t="s">
        <v>22</v>
      </c>
      <c r="D25" s="160"/>
      <c r="E25" s="49">
        <v>0</v>
      </c>
      <c r="F25" s="49">
        <v>0</v>
      </c>
      <c r="G25" s="49">
        <v>0</v>
      </c>
      <c r="H25" s="49">
        <v>0</v>
      </c>
      <c r="I25" s="50">
        <v>0</v>
      </c>
      <c r="J25" s="163">
        <f>SUM(E25:I25)</f>
        <v>0</v>
      </c>
      <c r="K25" s="164"/>
      <c r="L25" s="165">
        <f t="shared" si="1"/>
        <v>0</v>
      </c>
      <c r="M25" s="166"/>
      <c r="N25" s="167"/>
    </row>
    <row r="26" spans="1:14" ht="20.25" customHeight="1" thickBot="1" x14ac:dyDescent="0.2">
      <c r="A26" s="133"/>
      <c r="B26" s="92"/>
      <c r="C26" s="161"/>
      <c r="D26" s="162"/>
      <c r="E26" s="58">
        <v>0</v>
      </c>
      <c r="F26" s="58">
        <v>0</v>
      </c>
      <c r="G26" s="58">
        <v>0</v>
      </c>
      <c r="H26" s="58">
        <v>0</v>
      </c>
      <c r="I26" s="59">
        <v>0</v>
      </c>
      <c r="J26" s="168">
        <f>SUM(E26:I26)</f>
        <v>0</v>
      </c>
      <c r="K26" s="169"/>
      <c r="L26" s="170">
        <f t="shared" si="1"/>
        <v>0</v>
      </c>
      <c r="M26" s="171"/>
      <c r="N26" s="172"/>
    </row>
    <row r="27" spans="1:14" ht="20.25" customHeight="1" x14ac:dyDescent="0.15">
      <c r="A27" s="133"/>
      <c r="B27" s="92"/>
      <c r="C27" s="173" t="s">
        <v>23</v>
      </c>
      <c r="D27" s="152"/>
      <c r="E27" s="60">
        <v>0</v>
      </c>
      <c r="F27" s="60">
        <v>0</v>
      </c>
      <c r="G27" s="60">
        <v>0</v>
      </c>
      <c r="H27" s="60">
        <v>0</v>
      </c>
      <c r="I27" s="61">
        <v>0</v>
      </c>
      <c r="J27" s="174">
        <f t="shared" si="2"/>
        <v>0</v>
      </c>
      <c r="K27" s="175"/>
      <c r="L27" s="175">
        <f t="shared" si="1"/>
        <v>0</v>
      </c>
      <c r="M27" s="175"/>
      <c r="N27" s="176"/>
    </row>
    <row r="28" spans="1:14" ht="20.25" customHeight="1" x14ac:dyDescent="0.15">
      <c r="A28" s="133"/>
      <c r="B28" s="92"/>
      <c r="C28" s="85" t="s">
        <v>24</v>
      </c>
      <c r="D28" s="86"/>
      <c r="E28" s="49">
        <v>0</v>
      </c>
      <c r="F28" s="49">
        <v>0</v>
      </c>
      <c r="G28" s="49">
        <v>0</v>
      </c>
      <c r="H28" s="49">
        <v>0</v>
      </c>
      <c r="I28" s="50">
        <v>0</v>
      </c>
      <c r="J28" s="87">
        <f t="shared" si="2"/>
        <v>0</v>
      </c>
      <c r="K28" s="88"/>
      <c r="L28" s="88">
        <f t="shared" si="1"/>
        <v>0</v>
      </c>
      <c r="M28" s="88"/>
      <c r="N28" s="153"/>
    </row>
    <row r="29" spans="1:14" ht="20.25" customHeight="1" x14ac:dyDescent="0.15">
      <c r="A29" s="133"/>
      <c r="B29" s="92"/>
      <c r="C29" s="85" t="s">
        <v>37</v>
      </c>
      <c r="D29" s="86"/>
      <c r="E29" s="49">
        <v>0</v>
      </c>
      <c r="F29" s="49">
        <v>0</v>
      </c>
      <c r="G29" s="49">
        <v>0</v>
      </c>
      <c r="H29" s="49">
        <v>0</v>
      </c>
      <c r="I29" s="50">
        <v>0</v>
      </c>
      <c r="J29" s="87">
        <f t="shared" si="2"/>
        <v>0</v>
      </c>
      <c r="K29" s="88"/>
      <c r="L29" s="88">
        <f t="shared" si="1"/>
        <v>0</v>
      </c>
      <c r="M29" s="88"/>
      <c r="N29" s="153"/>
    </row>
    <row r="30" spans="1:14" ht="20.25" customHeight="1" x14ac:dyDescent="0.15">
      <c r="A30" s="133"/>
      <c r="B30" s="92"/>
      <c r="C30" s="85" t="s">
        <v>35</v>
      </c>
      <c r="D30" s="86"/>
      <c r="E30" s="49">
        <v>0</v>
      </c>
      <c r="F30" s="49">
        <v>0</v>
      </c>
      <c r="G30" s="49">
        <v>0</v>
      </c>
      <c r="H30" s="49">
        <v>0</v>
      </c>
      <c r="I30" s="50">
        <v>0</v>
      </c>
      <c r="J30" s="87">
        <f t="shared" si="2"/>
        <v>0</v>
      </c>
      <c r="K30" s="88"/>
      <c r="L30" s="88">
        <f t="shared" si="1"/>
        <v>0</v>
      </c>
      <c r="M30" s="88"/>
      <c r="N30" s="153"/>
    </row>
    <row r="31" spans="1:14" ht="20.25" customHeight="1" x14ac:dyDescent="0.15">
      <c r="A31" s="133"/>
      <c r="B31" s="92"/>
      <c r="C31" s="85" t="s">
        <v>25</v>
      </c>
      <c r="D31" s="86"/>
      <c r="E31" s="49">
        <v>0</v>
      </c>
      <c r="F31" s="49">
        <v>0</v>
      </c>
      <c r="G31" s="49">
        <v>0</v>
      </c>
      <c r="H31" s="49">
        <v>0</v>
      </c>
      <c r="I31" s="50">
        <v>0</v>
      </c>
      <c r="J31" s="87">
        <f t="shared" si="2"/>
        <v>0</v>
      </c>
      <c r="K31" s="88"/>
      <c r="L31" s="88">
        <f t="shared" si="1"/>
        <v>0</v>
      </c>
      <c r="M31" s="88"/>
      <c r="N31" s="153"/>
    </row>
    <row r="32" spans="1:14" ht="20.25" customHeight="1" x14ac:dyDescent="0.15">
      <c r="A32" s="133"/>
      <c r="B32" s="92"/>
      <c r="C32" s="154" t="s">
        <v>18</v>
      </c>
      <c r="D32" s="155"/>
      <c r="E32" s="51">
        <v>0</v>
      </c>
      <c r="F32" s="51">
        <v>0</v>
      </c>
      <c r="G32" s="51">
        <v>0</v>
      </c>
      <c r="H32" s="51">
        <v>0</v>
      </c>
      <c r="I32" s="52">
        <v>0</v>
      </c>
      <c r="J32" s="156">
        <f t="shared" si="2"/>
        <v>0</v>
      </c>
      <c r="K32" s="157"/>
      <c r="L32" s="157">
        <f t="shared" si="1"/>
        <v>0</v>
      </c>
      <c r="M32" s="157"/>
      <c r="N32" s="158"/>
    </row>
    <row r="33" spans="1:14" ht="20.25" customHeight="1" x14ac:dyDescent="0.15">
      <c r="A33" s="133"/>
      <c r="B33" s="92"/>
      <c r="C33" s="122" t="s">
        <v>34</v>
      </c>
      <c r="D33" s="123"/>
      <c r="E33" s="69">
        <f>SUM(E19+E21+E23+E25+E27+E28+E29+E30+E31+E32)</f>
        <v>0</v>
      </c>
      <c r="F33" s="69">
        <f>SUM(F19+F21+F23+F25+F27+F28+F29+F30+F31+F32)</f>
        <v>0</v>
      </c>
      <c r="G33" s="69">
        <f>SUM(G19+G21+G23+G25+G27+G28+G29+G30+G31+G32)</f>
        <v>0</v>
      </c>
      <c r="H33" s="69">
        <f>SUM(H19+H21+H23+H25+H27+H28+H29+H30+H31+H32)</f>
        <v>0</v>
      </c>
      <c r="I33" s="69">
        <f>SUM(I19+I21+I23+I25+I27+I28+I29+I30+I31+I32)</f>
        <v>0</v>
      </c>
      <c r="J33" s="124">
        <f>SUM(E33:I33)</f>
        <v>0</v>
      </c>
      <c r="K33" s="125"/>
      <c r="L33" s="125">
        <f>SUM(E33:I33)</f>
        <v>0</v>
      </c>
      <c r="M33" s="125"/>
      <c r="N33" s="126"/>
    </row>
    <row r="34" spans="1:14" ht="20.25" customHeight="1" x14ac:dyDescent="0.15">
      <c r="A34" s="134"/>
      <c r="B34" s="93"/>
      <c r="C34" s="127" t="s">
        <v>32</v>
      </c>
      <c r="D34" s="128"/>
      <c r="E34" s="70">
        <f>SUM(E20+E22+E24+E26)</f>
        <v>0</v>
      </c>
      <c r="F34" s="70">
        <f>SUM(F20+F22+F24+F26)</f>
        <v>0</v>
      </c>
      <c r="G34" s="70">
        <f>SUM(G20+G22+G24+G26)</f>
        <v>0</v>
      </c>
      <c r="H34" s="70">
        <f>SUM(H20+H22+H24+H26)</f>
        <v>0</v>
      </c>
      <c r="I34" s="70">
        <f>SUM(I20+I22+I24+I26)</f>
        <v>0</v>
      </c>
      <c r="J34" s="129">
        <f>SUM(E34:I34)</f>
        <v>0</v>
      </c>
      <c r="K34" s="130"/>
      <c r="L34" s="130">
        <f>SUM(E34:I34)</f>
        <v>0</v>
      </c>
      <c r="M34" s="130"/>
      <c r="N34" s="131"/>
    </row>
    <row r="35" spans="1:14" ht="20.25" hidden="1" customHeight="1" x14ac:dyDescent="0.15">
      <c r="A35" s="83" t="s">
        <v>63</v>
      </c>
      <c r="B35" s="83"/>
      <c r="C35" s="83"/>
      <c r="D35" s="83"/>
      <c r="E35" s="81">
        <f>SUM(E13:E17)</f>
        <v>0</v>
      </c>
      <c r="F35" s="73">
        <f t="shared" ref="F35:L35" si="3">SUM(F13:F17)</f>
        <v>0</v>
      </c>
      <c r="G35" s="73">
        <f t="shared" si="3"/>
        <v>0</v>
      </c>
      <c r="H35" s="73">
        <f t="shared" si="3"/>
        <v>0</v>
      </c>
      <c r="I35" s="73">
        <f t="shared" si="3"/>
        <v>0</v>
      </c>
      <c r="J35" s="120">
        <f t="shared" si="3"/>
        <v>0</v>
      </c>
      <c r="K35" s="120"/>
      <c r="L35" s="120">
        <f t="shared" si="3"/>
        <v>0</v>
      </c>
      <c r="M35" s="120"/>
      <c r="N35" s="120"/>
    </row>
    <row r="36" spans="1:14" ht="20.25" hidden="1" customHeight="1" x14ac:dyDescent="0.15">
      <c r="A36" s="82" t="s">
        <v>64</v>
      </c>
      <c r="B36" s="82"/>
      <c r="C36" s="82"/>
      <c r="D36" s="82"/>
      <c r="E36" s="81">
        <f>SUM(E19,E21,E23,E25,E27:E32)</f>
        <v>0</v>
      </c>
      <c r="F36" s="73">
        <f t="shared" ref="F36:L36" si="4">SUM(F19,F21,F23,F25,F27:F32)</f>
        <v>0</v>
      </c>
      <c r="G36" s="73">
        <f t="shared" si="4"/>
        <v>0</v>
      </c>
      <c r="H36" s="73">
        <f t="shared" si="4"/>
        <v>0</v>
      </c>
      <c r="I36" s="73">
        <f t="shared" si="4"/>
        <v>0</v>
      </c>
      <c r="J36" s="121">
        <f t="shared" si="4"/>
        <v>0</v>
      </c>
      <c r="K36" s="121"/>
      <c r="L36" s="121">
        <f t="shared" si="4"/>
        <v>0</v>
      </c>
      <c r="M36" s="121"/>
      <c r="N36" s="121"/>
    </row>
    <row r="37" spans="1:14" ht="20.25" hidden="1" customHeight="1" x14ac:dyDescent="0.15">
      <c r="A37" s="82" t="s">
        <v>65</v>
      </c>
      <c r="B37" s="82"/>
      <c r="C37" s="82"/>
      <c r="D37" s="82"/>
      <c r="E37" s="81">
        <f>SUM(E20,E22,E24,E26)</f>
        <v>0</v>
      </c>
      <c r="F37" s="73">
        <f t="shared" ref="F37:L37" si="5">SUM(F20,F22,F24,F26)</f>
        <v>0</v>
      </c>
      <c r="G37" s="73">
        <f t="shared" si="5"/>
        <v>0</v>
      </c>
      <c r="H37" s="73">
        <f t="shared" si="5"/>
        <v>0</v>
      </c>
      <c r="I37" s="73">
        <f t="shared" si="5"/>
        <v>0</v>
      </c>
      <c r="J37" s="121">
        <f t="shared" si="5"/>
        <v>0</v>
      </c>
      <c r="K37" s="121"/>
      <c r="L37" s="121">
        <f t="shared" si="5"/>
        <v>0</v>
      </c>
      <c r="M37" s="121"/>
      <c r="N37" s="121"/>
    </row>
    <row r="38" spans="1:14" ht="20.25" hidden="1" customHeight="1" x14ac:dyDescent="0.15">
      <c r="A38" s="71"/>
      <c r="B38" s="71"/>
      <c r="C38" s="72"/>
      <c r="D38" s="72"/>
      <c r="E38" s="74" t="str">
        <f>IF(AND(E33=E35,E33=E36,E34=E37,E13=E34),"○","×")</f>
        <v>○</v>
      </c>
      <c r="F38" s="74" t="str">
        <f t="shared" ref="F38:N38" si="6">IF(AND(F33=F35,F33=F36,F34=F37,F13=F34),"○","×")</f>
        <v>○</v>
      </c>
      <c r="G38" s="74" t="str">
        <f t="shared" si="6"/>
        <v>○</v>
      </c>
      <c r="H38" s="74" t="str">
        <f t="shared" si="6"/>
        <v>○</v>
      </c>
      <c r="I38" s="74" t="str">
        <f t="shared" si="6"/>
        <v>○</v>
      </c>
      <c r="J38" s="84" t="str">
        <f t="shared" si="6"/>
        <v>○</v>
      </c>
      <c r="K38" s="84" t="str">
        <f t="shared" si="6"/>
        <v>○</v>
      </c>
      <c r="L38" s="84" t="str">
        <f t="shared" si="6"/>
        <v>○</v>
      </c>
      <c r="M38" s="84" t="str">
        <f t="shared" si="6"/>
        <v>○</v>
      </c>
      <c r="N38" s="84" t="str">
        <f t="shared" si="6"/>
        <v>○</v>
      </c>
    </row>
    <row r="39" spans="1:14" x14ac:dyDescent="0.15">
      <c r="A39" s="119" t="s">
        <v>31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</row>
    <row r="42" spans="1:14" s="1" customFormat="1" ht="34.5" customHeight="1" x14ac:dyDescent="0.15">
      <c r="A42" s="211" t="s">
        <v>59</v>
      </c>
      <c r="B42" s="211"/>
      <c r="C42" s="211"/>
      <c r="D42" s="211"/>
      <c r="E42" s="76">
        <f>$E$2</f>
        <v>8</v>
      </c>
      <c r="F42" s="212" t="s">
        <v>58</v>
      </c>
      <c r="G42" s="212"/>
      <c r="H42" s="212"/>
      <c r="I42" s="212"/>
      <c r="J42" s="212"/>
      <c r="K42" s="212"/>
      <c r="L42" s="212"/>
      <c r="M42" s="212"/>
      <c r="N42" s="212"/>
    </row>
    <row r="43" spans="1:14" ht="12.75" customHeight="1" x14ac:dyDescent="0.15">
      <c r="A43" s="118" t="s">
        <v>61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 ht="26.25" customHeight="1" x14ac:dyDescent="0.15">
      <c r="A44" s="189" t="s">
        <v>10</v>
      </c>
      <c r="B44" s="190"/>
      <c r="C44" s="191"/>
      <c r="D44" s="195" t="s">
        <v>51</v>
      </c>
      <c r="E44" s="197" t="s">
        <v>9</v>
      </c>
      <c r="F44" s="199">
        <f>F4</f>
        <v>0</v>
      </c>
      <c r="G44" s="63" t="s">
        <v>26</v>
      </c>
      <c r="H44" s="201">
        <f>H4</f>
        <v>0</v>
      </c>
      <c r="I44" s="202"/>
      <c r="J44" s="78" t="s">
        <v>8</v>
      </c>
      <c r="K44" s="203"/>
      <c r="L44" s="204"/>
      <c r="M44" s="204"/>
      <c r="N44" s="205"/>
    </row>
    <row r="45" spans="1:14" ht="20.25" customHeight="1" x14ac:dyDescent="0.15">
      <c r="A45" s="192"/>
      <c r="B45" s="193"/>
      <c r="C45" s="194"/>
      <c r="D45" s="196"/>
      <c r="E45" s="198"/>
      <c r="F45" s="200"/>
      <c r="G45" s="65" t="s">
        <v>11</v>
      </c>
      <c r="H45" s="77">
        <f>H5</f>
        <v>0</v>
      </c>
      <c r="I45" s="206">
        <f>I5</f>
        <v>0</v>
      </c>
      <c r="J45" s="207"/>
      <c r="K45" s="208"/>
      <c r="L45" s="209"/>
      <c r="M45" s="209"/>
      <c r="N45" s="210"/>
    </row>
    <row r="46" spans="1:14" ht="18.75" customHeight="1" x14ac:dyDescent="0.1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4" ht="26.25" customHeight="1" x14ac:dyDescent="0.15">
      <c r="A47" s="66" t="s">
        <v>27</v>
      </c>
      <c r="B47" s="67"/>
      <c r="C47" s="67"/>
      <c r="D47" s="67"/>
      <c r="E47" s="24">
        <v>6</v>
      </c>
      <c r="F47" s="24">
        <v>7</v>
      </c>
      <c r="G47" s="24">
        <v>8</v>
      </c>
      <c r="H47" s="25">
        <v>9</v>
      </c>
      <c r="I47" s="40">
        <v>10</v>
      </c>
      <c r="J47" s="95" t="s">
        <v>0</v>
      </c>
      <c r="K47" s="96"/>
      <c r="L47" s="101" t="s">
        <v>4</v>
      </c>
      <c r="M47" s="95"/>
      <c r="N47" s="102"/>
    </row>
    <row r="48" spans="1:14" ht="24.75" customHeight="1" x14ac:dyDescent="0.15">
      <c r="A48" s="107" t="s">
        <v>12</v>
      </c>
      <c r="B48" s="110" t="s">
        <v>13</v>
      </c>
      <c r="C48" s="111"/>
      <c r="D48" s="111"/>
      <c r="E48" s="28"/>
      <c r="F48" s="28"/>
      <c r="G48" s="28"/>
      <c r="H48" s="28"/>
      <c r="I48" s="29"/>
      <c r="J48" s="97"/>
      <c r="K48" s="98"/>
      <c r="L48" s="103"/>
      <c r="M48" s="97"/>
      <c r="N48" s="104"/>
    </row>
    <row r="49" spans="1:14" ht="24.75" customHeight="1" x14ac:dyDescent="0.15">
      <c r="A49" s="108"/>
      <c r="B49" s="112" t="s">
        <v>1</v>
      </c>
      <c r="C49" s="114" t="s">
        <v>2</v>
      </c>
      <c r="D49" s="114"/>
      <c r="E49" s="8" t="s">
        <v>28</v>
      </c>
      <c r="F49" s="8" t="s">
        <v>28</v>
      </c>
      <c r="G49" s="8" t="s">
        <v>28</v>
      </c>
      <c r="H49" s="8" t="s">
        <v>28</v>
      </c>
      <c r="I49" s="30" t="s">
        <v>28</v>
      </c>
      <c r="J49" s="97"/>
      <c r="K49" s="98"/>
      <c r="L49" s="103"/>
      <c r="M49" s="97"/>
      <c r="N49" s="104"/>
    </row>
    <row r="50" spans="1:14" ht="24.75" customHeight="1" x14ac:dyDescent="0.15">
      <c r="A50" s="108"/>
      <c r="B50" s="113"/>
      <c r="C50" s="114" t="s">
        <v>3</v>
      </c>
      <c r="D50" s="114"/>
      <c r="E50" s="8" t="s">
        <v>28</v>
      </c>
      <c r="F50" s="8" t="s">
        <v>28</v>
      </c>
      <c r="G50" s="8" t="s">
        <v>28</v>
      </c>
      <c r="H50" s="8" t="s">
        <v>28</v>
      </c>
      <c r="I50" s="30" t="s">
        <v>28</v>
      </c>
      <c r="J50" s="97"/>
      <c r="K50" s="98"/>
      <c r="L50" s="103"/>
      <c r="M50" s="97"/>
      <c r="N50" s="104"/>
    </row>
    <row r="51" spans="1:14" ht="24.75" customHeight="1" x14ac:dyDescent="0.15">
      <c r="A51" s="108"/>
      <c r="B51" s="115" t="s">
        <v>14</v>
      </c>
      <c r="C51" s="115"/>
      <c r="D51" s="115"/>
      <c r="E51" s="9"/>
      <c r="F51" s="9"/>
      <c r="G51" s="9"/>
      <c r="H51" s="9"/>
      <c r="I51" s="31"/>
      <c r="J51" s="97"/>
      <c r="K51" s="98"/>
      <c r="L51" s="103"/>
      <c r="M51" s="97"/>
      <c r="N51" s="104"/>
    </row>
    <row r="52" spans="1:14" ht="24.75" customHeight="1" thickBot="1" x14ac:dyDescent="0.2">
      <c r="A52" s="109"/>
      <c r="B52" s="116" t="s">
        <v>15</v>
      </c>
      <c r="C52" s="117"/>
      <c r="D52" s="117"/>
      <c r="E52" s="10"/>
      <c r="F52" s="10"/>
      <c r="G52" s="10"/>
      <c r="H52" s="10"/>
      <c r="I52" s="32"/>
      <c r="J52" s="99"/>
      <c r="K52" s="100"/>
      <c r="L52" s="105"/>
      <c r="M52" s="99"/>
      <c r="N52" s="106"/>
    </row>
    <row r="53" spans="1:14" ht="20.25" customHeight="1" thickTop="1" x14ac:dyDescent="0.15">
      <c r="A53" s="132" t="s">
        <v>5</v>
      </c>
      <c r="B53" s="135" t="s">
        <v>6</v>
      </c>
      <c r="C53" s="139" t="s">
        <v>66</v>
      </c>
      <c r="D53" s="140"/>
      <c r="E53" s="45">
        <v>0</v>
      </c>
      <c r="F53" s="45">
        <v>0</v>
      </c>
      <c r="G53" s="45">
        <v>0</v>
      </c>
      <c r="H53" s="45">
        <v>0</v>
      </c>
      <c r="I53" s="46">
        <v>0</v>
      </c>
      <c r="J53" s="141">
        <f t="shared" ref="J53:J59" si="7">SUM(E53:I53)</f>
        <v>0</v>
      </c>
      <c r="K53" s="142"/>
      <c r="L53" s="143">
        <f t="shared" ref="L53:L74" si="8">SUM(E53:I53)+L13</f>
        <v>0</v>
      </c>
      <c r="M53" s="143"/>
      <c r="N53" s="144"/>
    </row>
    <row r="54" spans="1:14" ht="20.25" customHeight="1" x14ac:dyDescent="0.15">
      <c r="A54" s="133"/>
      <c r="B54" s="136"/>
      <c r="C54" s="145" t="s">
        <v>67</v>
      </c>
      <c r="D54" s="146"/>
      <c r="E54" s="47">
        <v>0</v>
      </c>
      <c r="F54" s="47">
        <v>0</v>
      </c>
      <c r="G54" s="47">
        <v>0</v>
      </c>
      <c r="H54" s="47">
        <v>0</v>
      </c>
      <c r="I54" s="48">
        <v>0</v>
      </c>
      <c r="J54" s="147">
        <f t="shared" si="7"/>
        <v>0</v>
      </c>
      <c r="K54" s="148"/>
      <c r="L54" s="149">
        <f t="shared" si="8"/>
        <v>0</v>
      </c>
      <c r="M54" s="149"/>
      <c r="N54" s="150"/>
    </row>
    <row r="55" spans="1:14" ht="20.25" customHeight="1" x14ac:dyDescent="0.15">
      <c r="A55" s="133"/>
      <c r="B55" s="137"/>
      <c r="C55" s="151" t="s">
        <v>16</v>
      </c>
      <c r="D55" s="152"/>
      <c r="E55" s="49">
        <v>0</v>
      </c>
      <c r="F55" s="49">
        <v>0</v>
      </c>
      <c r="G55" s="49">
        <v>0</v>
      </c>
      <c r="H55" s="49">
        <v>0</v>
      </c>
      <c r="I55" s="50">
        <v>0</v>
      </c>
      <c r="J55" s="87">
        <f t="shared" si="7"/>
        <v>0</v>
      </c>
      <c r="K55" s="88"/>
      <c r="L55" s="88">
        <f t="shared" si="8"/>
        <v>0</v>
      </c>
      <c r="M55" s="88"/>
      <c r="N55" s="153"/>
    </row>
    <row r="56" spans="1:14" ht="20.25" customHeight="1" x14ac:dyDescent="0.15">
      <c r="A56" s="133"/>
      <c r="B56" s="137"/>
      <c r="C56" s="184" t="s">
        <v>17</v>
      </c>
      <c r="D56" s="86"/>
      <c r="E56" s="49">
        <v>0</v>
      </c>
      <c r="F56" s="49">
        <v>0</v>
      </c>
      <c r="G56" s="49">
        <v>0</v>
      </c>
      <c r="H56" s="49">
        <v>0</v>
      </c>
      <c r="I56" s="50">
        <v>0</v>
      </c>
      <c r="J56" s="87">
        <f t="shared" si="7"/>
        <v>0</v>
      </c>
      <c r="K56" s="88"/>
      <c r="L56" s="88">
        <f t="shared" si="8"/>
        <v>0</v>
      </c>
      <c r="M56" s="88"/>
      <c r="N56" s="153"/>
    </row>
    <row r="57" spans="1:14" ht="20.25" customHeight="1" x14ac:dyDescent="0.15">
      <c r="A57" s="133"/>
      <c r="B57" s="137"/>
      <c r="C57" s="185" t="s">
        <v>18</v>
      </c>
      <c r="D57" s="155"/>
      <c r="E57" s="51">
        <v>0</v>
      </c>
      <c r="F57" s="51">
        <v>0</v>
      </c>
      <c r="G57" s="51">
        <v>0</v>
      </c>
      <c r="H57" s="51">
        <v>0</v>
      </c>
      <c r="I57" s="52">
        <v>0</v>
      </c>
      <c r="J57" s="156">
        <f t="shared" si="7"/>
        <v>0</v>
      </c>
      <c r="K57" s="157"/>
      <c r="L57" s="157">
        <f t="shared" si="8"/>
        <v>0</v>
      </c>
      <c r="M57" s="157"/>
      <c r="N57" s="158"/>
    </row>
    <row r="58" spans="1:14" ht="20.25" customHeight="1" thickBot="1" x14ac:dyDescent="0.2">
      <c r="A58" s="133"/>
      <c r="B58" s="138"/>
      <c r="C58" s="186" t="s">
        <v>33</v>
      </c>
      <c r="D58" s="187"/>
      <c r="E58" s="68">
        <f>SUM(E53:E57)</f>
        <v>0</v>
      </c>
      <c r="F58" s="68">
        <f>SUM(F53:F57)</f>
        <v>0</v>
      </c>
      <c r="G58" s="68">
        <f>SUM(G53:G57)</f>
        <v>0</v>
      </c>
      <c r="H58" s="68">
        <f>SUM(H53:H57)</f>
        <v>0</v>
      </c>
      <c r="I58" s="68">
        <f>SUM(I53:I57)</f>
        <v>0</v>
      </c>
      <c r="J58" s="188">
        <f t="shared" si="7"/>
        <v>0</v>
      </c>
      <c r="K58" s="149"/>
      <c r="L58" s="149">
        <f t="shared" si="8"/>
        <v>0</v>
      </c>
      <c r="M58" s="149"/>
      <c r="N58" s="150"/>
    </row>
    <row r="59" spans="1:14" ht="20.25" customHeight="1" x14ac:dyDescent="0.15">
      <c r="A59" s="133"/>
      <c r="B59" s="91" t="s">
        <v>7</v>
      </c>
      <c r="C59" s="179" t="s">
        <v>19</v>
      </c>
      <c r="D59" s="180"/>
      <c r="E59" s="53">
        <v>0</v>
      </c>
      <c r="F59" s="53">
        <v>0</v>
      </c>
      <c r="G59" s="53">
        <v>0</v>
      </c>
      <c r="H59" s="53">
        <v>0</v>
      </c>
      <c r="I59" s="54">
        <v>0</v>
      </c>
      <c r="J59" s="181">
        <f t="shared" si="7"/>
        <v>0</v>
      </c>
      <c r="K59" s="182"/>
      <c r="L59" s="182">
        <f t="shared" si="8"/>
        <v>0</v>
      </c>
      <c r="M59" s="182"/>
      <c r="N59" s="183"/>
    </row>
    <row r="60" spans="1:14" ht="20.25" customHeight="1" x14ac:dyDescent="0.15">
      <c r="A60" s="133"/>
      <c r="B60" s="92"/>
      <c r="C60" s="159"/>
      <c r="D60" s="160"/>
      <c r="E60" s="55">
        <v>0</v>
      </c>
      <c r="F60" s="55">
        <v>0</v>
      </c>
      <c r="G60" s="55">
        <v>0</v>
      </c>
      <c r="H60" s="55">
        <v>0</v>
      </c>
      <c r="I60" s="56">
        <v>0</v>
      </c>
      <c r="J60" s="89">
        <f t="shared" ref="J60:J63" si="9">SUM(E60:I60)</f>
        <v>0</v>
      </c>
      <c r="K60" s="90"/>
      <c r="L60" s="90">
        <f t="shared" si="8"/>
        <v>0</v>
      </c>
      <c r="M60" s="90"/>
      <c r="N60" s="177"/>
    </row>
    <row r="61" spans="1:14" ht="20.25" customHeight="1" x14ac:dyDescent="0.15">
      <c r="A61" s="133"/>
      <c r="B61" s="92"/>
      <c r="C61" s="159" t="s">
        <v>20</v>
      </c>
      <c r="D61" s="160"/>
      <c r="E61" s="49">
        <v>0</v>
      </c>
      <c r="F61" s="49">
        <v>0</v>
      </c>
      <c r="G61" s="49">
        <v>0</v>
      </c>
      <c r="H61" s="49">
        <v>0</v>
      </c>
      <c r="I61" s="50">
        <v>0</v>
      </c>
      <c r="J61" s="87">
        <f t="shared" si="9"/>
        <v>0</v>
      </c>
      <c r="K61" s="88"/>
      <c r="L61" s="88">
        <f t="shared" si="8"/>
        <v>0</v>
      </c>
      <c r="M61" s="88"/>
      <c r="N61" s="178"/>
    </row>
    <row r="62" spans="1:14" ht="20.25" customHeight="1" x14ac:dyDescent="0.15">
      <c r="A62" s="133"/>
      <c r="B62" s="92"/>
      <c r="C62" s="159"/>
      <c r="D62" s="160"/>
      <c r="E62" s="55">
        <v>0</v>
      </c>
      <c r="F62" s="55">
        <v>0</v>
      </c>
      <c r="G62" s="55">
        <v>0</v>
      </c>
      <c r="H62" s="55">
        <v>0</v>
      </c>
      <c r="I62" s="56">
        <v>0</v>
      </c>
      <c r="J62" s="89">
        <f t="shared" si="9"/>
        <v>0</v>
      </c>
      <c r="K62" s="90"/>
      <c r="L62" s="90">
        <f t="shared" si="8"/>
        <v>0</v>
      </c>
      <c r="M62" s="90"/>
      <c r="N62" s="177"/>
    </row>
    <row r="63" spans="1:14" ht="20.25" customHeight="1" x14ac:dyDescent="0.15">
      <c r="A63" s="133"/>
      <c r="B63" s="92"/>
      <c r="C63" s="159" t="s">
        <v>21</v>
      </c>
      <c r="D63" s="160"/>
      <c r="E63" s="49">
        <v>0</v>
      </c>
      <c r="F63" s="49">
        <v>0</v>
      </c>
      <c r="G63" s="49">
        <v>0</v>
      </c>
      <c r="H63" s="49">
        <v>0</v>
      </c>
      <c r="I63" s="50">
        <v>0</v>
      </c>
      <c r="J63" s="87">
        <f t="shared" si="9"/>
        <v>0</v>
      </c>
      <c r="K63" s="88"/>
      <c r="L63" s="88">
        <f t="shared" si="8"/>
        <v>0</v>
      </c>
      <c r="M63" s="88"/>
      <c r="N63" s="178"/>
    </row>
    <row r="64" spans="1:14" ht="20.25" customHeight="1" x14ac:dyDescent="0.15">
      <c r="A64" s="133"/>
      <c r="B64" s="92"/>
      <c r="C64" s="159"/>
      <c r="D64" s="160"/>
      <c r="E64" s="55">
        <v>0</v>
      </c>
      <c r="F64" s="55">
        <v>0</v>
      </c>
      <c r="G64" s="57">
        <v>0</v>
      </c>
      <c r="H64" s="55">
        <v>0</v>
      </c>
      <c r="I64" s="56">
        <v>0</v>
      </c>
      <c r="J64" s="89">
        <f>SUM(E64:I64)</f>
        <v>0</v>
      </c>
      <c r="K64" s="90"/>
      <c r="L64" s="90">
        <f t="shared" si="8"/>
        <v>0</v>
      </c>
      <c r="M64" s="90"/>
      <c r="N64" s="177"/>
    </row>
    <row r="65" spans="1:14" ht="20.25" customHeight="1" x14ac:dyDescent="0.15">
      <c r="A65" s="133"/>
      <c r="B65" s="92"/>
      <c r="C65" s="159" t="s">
        <v>22</v>
      </c>
      <c r="D65" s="160"/>
      <c r="E65" s="49">
        <v>0</v>
      </c>
      <c r="F65" s="49">
        <v>0</v>
      </c>
      <c r="G65" s="49">
        <v>0</v>
      </c>
      <c r="H65" s="49">
        <v>0</v>
      </c>
      <c r="I65" s="50">
        <v>0</v>
      </c>
      <c r="J65" s="163">
        <f>SUM(E65:I65)</f>
        <v>0</v>
      </c>
      <c r="K65" s="164"/>
      <c r="L65" s="165">
        <f t="shared" si="8"/>
        <v>0</v>
      </c>
      <c r="M65" s="166"/>
      <c r="N65" s="167"/>
    </row>
    <row r="66" spans="1:14" ht="20.25" customHeight="1" thickBot="1" x14ac:dyDescent="0.2">
      <c r="A66" s="133"/>
      <c r="B66" s="92"/>
      <c r="C66" s="161"/>
      <c r="D66" s="162"/>
      <c r="E66" s="58">
        <v>0</v>
      </c>
      <c r="F66" s="58">
        <v>0</v>
      </c>
      <c r="G66" s="58">
        <v>0</v>
      </c>
      <c r="H66" s="58">
        <v>0</v>
      </c>
      <c r="I66" s="59">
        <v>0</v>
      </c>
      <c r="J66" s="168">
        <f>SUM(E66:I66)</f>
        <v>0</v>
      </c>
      <c r="K66" s="169"/>
      <c r="L66" s="170">
        <f t="shared" si="8"/>
        <v>0</v>
      </c>
      <c r="M66" s="171"/>
      <c r="N66" s="172"/>
    </row>
    <row r="67" spans="1:14" ht="20.25" customHeight="1" x14ac:dyDescent="0.15">
      <c r="A67" s="133"/>
      <c r="B67" s="92"/>
      <c r="C67" s="173" t="s">
        <v>23</v>
      </c>
      <c r="D67" s="152"/>
      <c r="E67" s="60">
        <v>0</v>
      </c>
      <c r="F67" s="60">
        <v>0</v>
      </c>
      <c r="G67" s="60">
        <v>0</v>
      </c>
      <c r="H67" s="60">
        <v>0</v>
      </c>
      <c r="I67" s="61">
        <v>0</v>
      </c>
      <c r="J67" s="174">
        <f t="shared" ref="J67:J72" si="10">SUM(E67:I67)</f>
        <v>0</v>
      </c>
      <c r="K67" s="175"/>
      <c r="L67" s="175">
        <f t="shared" si="8"/>
        <v>0</v>
      </c>
      <c r="M67" s="175"/>
      <c r="N67" s="176"/>
    </row>
    <row r="68" spans="1:14" ht="20.25" customHeight="1" x14ac:dyDescent="0.15">
      <c r="A68" s="133"/>
      <c r="B68" s="92"/>
      <c r="C68" s="85" t="s">
        <v>24</v>
      </c>
      <c r="D68" s="86"/>
      <c r="E68" s="49">
        <v>0</v>
      </c>
      <c r="F68" s="49">
        <v>0</v>
      </c>
      <c r="G68" s="49">
        <v>0</v>
      </c>
      <c r="H68" s="49">
        <v>0</v>
      </c>
      <c r="I68" s="50">
        <v>0</v>
      </c>
      <c r="J68" s="87">
        <f t="shared" si="10"/>
        <v>0</v>
      </c>
      <c r="K68" s="88"/>
      <c r="L68" s="88">
        <f t="shared" si="8"/>
        <v>0</v>
      </c>
      <c r="M68" s="88"/>
      <c r="N68" s="153"/>
    </row>
    <row r="69" spans="1:14" ht="20.25" customHeight="1" x14ac:dyDescent="0.15">
      <c r="A69" s="133"/>
      <c r="B69" s="92"/>
      <c r="C69" s="85" t="s">
        <v>37</v>
      </c>
      <c r="D69" s="86"/>
      <c r="E69" s="49">
        <v>0</v>
      </c>
      <c r="F69" s="49">
        <v>0</v>
      </c>
      <c r="G69" s="49">
        <v>0</v>
      </c>
      <c r="H69" s="49">
        <v>0</v>
      </c>
      <c r="I69" s="50">
        <v>0</v>
      </c>
      <c r="J69" s="87">
        <f t="shared" si="10"/>
        <v>0</v>
      </c>
      <c r="K69" s="88"/>
      <c r="L69" s="88">
        <f t="shared" si="8"/>
        <v>0</v>
      </c>
      <c r="M69" s="88"/>
      <c r="N69" s="153"/>
    </row>
    <row r="70" spans="1:14" ht="20.25" customHeight="1" x14ac:dyDescent="0.15">
      <c r="A70" s="133"/>
      <c r="B70" s="92"/>
      <c r="C70" s="85" t="s">
        <v>35</v>
      </c>
      <c r="D70" s="86"/>
      <c r="E70" s="49">
        <v>0</v>
      </c>
      <c r="F70" s="49">
        <v>0</v>
      </c>
      <c r="G70" s="49">
        <v>0</v>
      </c>
      <c r="H70" s="49">
        <v>0</v>
      </c>
      <c r="I70" s="50">
        <v>0</v>
      </c>
      <c r="J70" s="87">
        <f t="shared" si="10"/>
        <v>0</v>
      </c>
      <c r="K70" s="88"/>
      <c r="L70" s="88">
        <f t="shared" si="8"/>
        <v>0</v>
      </c>
      <c r="M70" s="88"/>
      <c r="N70" s="153"/>
    </row>
    <row r="71" spans="1:14" ht="20.25" customHeight="1" x14ac:dyDescent="0.15">
      <c r="A71" s="133"/>
      <c r="B71" s="92"/>
      <c r="C71" s="85" t="s">
        <v>25</v>
      </c>
      <c r="D71" s="86"/>
      <c r="E71" s="49">
        <v>0</v>
      </c>
      <c r="F71" s="49">
        <v>0</v>
      </c>
      <c r="G71" s="49">
        <v>0</v>
      </c>
      <c r="H71" s="49">
        <v>0</v>
      </c>
      <c r="I71" s="50">
        <v>0</v>
      </c>
      <c r="J71" s="87">
        <f t="shared" si="10"/>
        <v>0</v>
      </c>
      <c r="K71" s="88"/>
      <c r="L71" s="88">
        <f t="shared" si="8"/>
        <v>0</v>
      </c>
      <c r="M71" s="88"/>
      <c r="N71" s="153"/>
    </row>
    <row r="72" spans="1:14" ht="20.25" customHeight="1" x14ac:dyDescent="0.15">
      <c r="A72" s="133"/>
      <c r="B72" s="92"/>
      <c r="C72" s="154" t="s">
        <v>18</v>
      </c>
      <c r="D72" s="155"/>
      <c r="E72" s="51">
        <v>0</v>
      </c>
      <c r="F72" s="51">
        <v>0</v>
      </c>
      <c r="G72" s="51">
        <v>0</v>
      </c>
      <c r="H72" s="51">
        <v>0</v>
      </c>
      <c r="I72" s="52">
        <v>0</v>
      </c>
      <c r="J72" s="156">
        <f t="shared" si="10"/>
        <v>0</v>
      </c>
      <c r="K72" s="157"/>
      <c r="L72" s="157">
        <f t="shared" si="8"/>
        <v>0</v>
      </c>
      <c r="M72" s="157"/>
      <c r="N72" s="158"/>
    </row>
    <row r="73" spans="1:14" ht="20.25" customHeight="1" x14ac:dyDescent="0.15">
      <c r="A73" s="133"/>
      <c r="B73" s="92"/>
      <c r="C73" s="122" t="s">
        <v>34</v>
      </c>
      <c r="D73" s="123"/>
      <c r="E73" s="69">
        <f>SUM(E59+E61+E63+E65+E67+E68+E69+E70+E71+E72)</f>
        <v>0</v>
      </c>
      <c r="F73" s="69">
        <f>SUM(F59+F61+F63+F65+F67+F68+F69+F70+F71+F72)</f>
        <v>0</v>
      </c>
      <c r="G73" s="69">
        <f>SUM(G59+G61+G63+G65+G67+G68+G69+G70+G71+G72)</f>
        <v>0</v>
      </c>
      <c r="H73" s="69">
        <f>SUM(H59+H61+H63+H65+H67+H68+H69+H70+H71+H72)</f>
        <v>0</v>
      </c>
      <c r="I73" s="69">
        <f>SUM(I59+I61+I63+I65+I67+I68+I69+I70+I71+I72)</f>
        <v>0</v>
      </c>
      <c r="J73" s="124">
        <f>SUM(E73:I73)</f>
        <v>0</v>
      </c>
      <c r="K73" s="125"/>
      <c r="L73" s="125">
        <f t="shared" si="8"/>
        <v>0</v>
      </c>
      <c r="M73" s="125"/>
      <c r="N73" s="126"/>
    </row>
    <row r="74" spans="1:14" ht="20.25" customHeight="1" x14ac:dyDescent="0.15">
      <c r="A74" s="134"/>
      <c r="B74" s="93"/>
      <c r="C74" s="127" t="s">
        <v>32</v>
      </c>
      <c r="D74" s="128"/>
      <c r="E74" s="70">
        <f>SUM(E60+E62+E64+E66)</f>
        <v>0</v>
      </c>
      <c r="F74" s="70">
        <f>SUM(F60+F62+F64+F66)</f>
        <v>0</v>
      </c>
      <c r="G74" s="70">
        <f>SUM(G60+G62+G64+G66)</f>
        <v>0</v>
      </c>
      <c r="H74" s="70">
        <f>SUM(H60+H62+H64+H66)</f>
        <v>0</v>
      </c>
      <c r="I74" s="70">
        <f>SUM(I60+I62+I64+I66)</f>
        <v>0</v>
      </c>
      <c r="J74" s="129">
        <f>SUM(E74:I74)</f>
        <v>0</v>
      </c>
      <c r="K74" s="130"/>
      <c r="L74" s="130">
        <f t="shared" si="8"/>
        <v>0</v>
      </c>
      <c r="M74" s="130"/>
      <c r="N74" s="131"/>
    </row>
    <row r="75" spans="1:14" ht="20.25" hidden="1" customHeight="1" x14ac:dyDescent="0.15">
      <c r="A75" s="83" t="s">
        <v>63</v>
      </c>
      <c r="B75" s="83"/>
      <c r="C75" s="83"/>
      <c r="D75" s="83"/>
      <c r="E75" s="73">
        <f>SUM(E53:E57)</f>
        <v>0</v>
      </c>
      <c r="F75" s="73">
        <f t="shared" ref="F75:J75" si="11">SUM(F53:F57)</f>
        <v>0</v>
      </c>
      <c r="G75" s="73">
        <f t="shared" si="11"/>
        <v>0</v>
      </c>
      <c r="H75" s="73">
        <f t="shared" si="11"/>
        <v>0</v>
      </c>
      <c r="I75" s="73">
        <f t="shared" si="11"/>
        <v>0</v>
      </c>
      <c r="J75" s="120">
        <f t="shared" si="11"/>
        <v>0</v>
      </c>
      <c r="K75" s="120"/>
      <c r="L75" s="120">
        <f t="shared" ref="L75" si="12">SUM(L53:L57)</f>
        <v>0</v>
      </c>
      <c r="M75" s="120"/>
      <c r="N75" s="120"/>
    </row>
    <row r="76" spans="1:14" ht="20.25" hidden="1" customHeight="1" x14ac:dyDescent="0.15">
      <c r="A76" s="82" t="s">
        <v>64</v>
      </c>
      <c r="B76" s="82"/>
      <c r="C76" s="82"/>
      <c r="D76" s="82"/>
      <c r="E76" s="73">
        <f>SUM(E59,E61,E63,E65,E67:E72)</f>
        <v>0</v>
      </c>
      <c r="F76" s="73">
        <f t="shared" ref="F76:J76" si="13">SUM(F59,F61,F63,F65,F67:F72)</f>
        <v>0</v>
      </c>
      <c r="G76" s="73">
        <f t="shared" si="13"/>
        <v>0</v>
      </c>
      <c r="H76" s="73">
        <f t="shared" si="13"/>
        <v>0</v>
      </c>
      <c r="I76" s="73">
        <f t="shared" si="13"/>
        <v>0</v>
      </c>
      <c r="J76" s="121">
        <f t="shared" si="13"/>
        <v>0</v>
      </c>
      <c r="K76" s="121"/>
      <c r="L76" s="121">
        <f t="shared" ref="L76" si="14">SUM(L59,L61,L63,L65,L67:L72)</f>
        <v>0</v>
      </c>
      <c r="M76" s="121"/>
      <c r="N76" s="121"/>
    </row>
    <row r="77" spans="1:14" ht="20.25" hidden="1" customHeight="1" x14ac:dyDescent="0.15">
      <c r="A77" s="82" t="s">
        <v>65</v>
      </c>
      <c r="B77" s="82"/>
      <c r="C77" s="82"/>
      <c r="D77" s="82"/>
      <c r="E77" s="73">
        <f>SUM(E60,E62,E64,E66)</f>
        <v>0</v>
      </c>
      <c r="F77" s="73">
        <f t="shared" ref="F77:J77" si="15">SUM(F60,F62,F64,F66)</f>
        <v>0</v>
      </c>
      <c r="G77" s="73">
        <f t="shared" si="15"/>
        <v>0</v>
      </c>
      <c r="H77" s="73">
        <f t="shared" si="15"/>
        <v>0</v>
      </c>
      <c r="I77" s="73">
        <f t="shared" si="15"/>
        <v>0</v>
      </c>
      <c r="J77" s="121">
        <f t="shared" si="15"/>
        <v>0</v>
      </c>
      <c r="K77" s="121"/>
      <c r="L77" s="121">
        <f t="shared" ref="L77" si="16">SUM(L60,L62,L64,L66)</f>
        <v>0</v>
      </c>
      <c r="M77" s="121"/>
      <c r="N77" s="121"/>
    </row>
    <row r="78" spans="1:14" ht="20.25" hidden="1" customHeight="1" x14ac:dyDescent="0.15">
      <c r="A78" s="71"/>
      <c r="B78" s="71"/>
      <c r="C78" s="72"/>
      <c r="D78" s="72"/>
      <c r="E78" s="74" t="str">
        <f>IF(AND(E73=E75,E73=E76,E74=E77,E53=E74),"○","×")</f>
        <v>○</v>
      </c>
      <c r="F78" s="74" t="str">
        <f t="shared" ref="F78" si="17">IF(AND(F73=F75,F73=F76,F74=F77,F53=F74),"○","×")</f>
        <v>○</v>
      </c>
      <c r="G78" s="74" t="str">
        <f t="shared" ref="G78" si="18">IF(AND(G73=G75,G73=G76,G74=G77,G53=G74),"○","×")</f>
        <v>○</v>
      </c>
      <c r="H78" s="74" t="str">
        <f t="shared" ref="H78" si="19">IF(AND(H73=H75,H73=H76,H74=H77,H53=H74),"○","×")</f>
        <v>○</v>
      </c>
      <c r="I78" s="74" t="str">
        <f t="shared" ref="I78" si="20">IF(AND(I73=I75,I73=I76,I74=I77,I53=I74),"○","×")</f>
        <v>○</v>
      </c>
      <c r="J78" s="84" t="str">
        <f t="shared" ref="J78" si="21">IF(AND(J73=J75,J73=J76,J74=J77,J53=J74),"○","×")</f>
        <v>○</v>
      </c>
      <c r="K78" s="84" t="str">
        <f t="shared" ref="K78" si="22">IF(AND(K73=K75,K73=K76,K74=K77,K53=K74),"○","×")</f>
        <v>○</v>
      </c>
      <c r="L78" s="84" t="str">
        <f t="shared" ref="L78" si="23">IF(AND(L73=L75,L73=L76,L74=L77,L53=L74),"○","×")</f>
        <v>○</v>
      </c>
      <c r="M78" s="84" t="str">
        <f t="shared" ref="M78" si="24">IF(AND(M73=M75,M73=M76,M74=M77,M53=M74),"○","×")</f>
        <v>○</v>
      </c>
      <c r="N78" s="84" t="str">
        <f t="shared" ref="N78" si="25">IF(AND(N73=N75,N73=N76,N74=N77,N53=N74),"○","×")</f>
        <v>○</v>
      </c>
    </row>
    <row r="79" spans="1:14" x14ac:dyDescent="0.15">
      <c r="A79" s="119" t="s">
        <v>31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</row>
    <row r="82" spans="1:14" s="1" customFormat="1" ht="34.5" customHeight="1" x14ac:dyDescent="0.15">
      <c r="A82" s="211" t="s">
        <v>59</v>
      </c>
      <c r="B82" s="211"/>
      <c r="C82" s="211"/>
      <c r="D82" s="211"/>
      <c r="E82" s="76">
        <f>$E$2</f>
        <v>8</v>
      </c>
      <c r="F82" s="212" t="s">
        <v>58</v>
      </c>
      <c r="G82" s="212"/>
      <c r="H82" s="212"/>
      <c r="I82" s="212"/>
      <c r="J82" s="212"/>
      <c r="K82" s="212"/>
      <c r="L82" s="212"/>
      <c r="M82" s="212"/>
      <c r="N82" s="212"/>
    </row>
    <row r="83" spans="1:14" ht="12.75" customHeight="1" x14ac:dyDescent="0.15">
      <c r="A83" s="118" t="s">
        <v>62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</row>
    <row r="84" spans="1:14" ht="26.25" customHeight="1" x14ac:dyDescent="0.15">
      <c r="A84" s="189" t="s">
        <v>10</v>
      </c>
      <c r="B84" s="190"/>
      <c r="C84" s="191"/>
      <c r="D84" s="195" t="s">
        <v>51</v>
      </c>
      <c r="E84" s="197" t="s">
        <v>9</v>
      </c>
      <c r="F84" s="199">
        <f>F44</f>
        <v>0</v>
      </c>
      <c r="G84" s="79" t="s">
        <v>26</v>
      </c>
      <c r="H84" s="201">
        <f>H44</f>
        <v>0</v>
      </c>
      <c r="I84" s="202"/>
      <c r="J84" s="78" t="s">
        <v>8</v>
      </c>
      <c r="K84" s="203"/>
      <c r="L84" s="204"/>
      <c r="M84" s="204"/>
      <c r="N84" s="205"/>
    </row>
    <row r="85" spans="1:14" ht="20.25" customHeight="1" x14ac:dyDescent="0.15">
      <c r="A85" s="192"/>
      <c r="B85" s="193"/>
      <c r="C85" s="194"/>
      <c r="D85" s="196"/>
      <c r="E85" s="198"/>
      <c r="F85" s="200"/>
      <c r="G85" s="80" t="s">
        <v>11</v>
      </c>
      <c r="H85" s="77">
        <f>H45</f>
        <v>0</v>
      </c>
      <c r="I85" s="206">
        <f>I45</f>
        <v>0</v>
      </c>
      <c r="J85" s="207"/>
      <c r="K85" s="208"/>
      <c r="L85" s="209"/>
      <c r="M85" s="209"/>
      <c r="N85" s="210"/>
    </row>
    <row r="86" spans="1:14" ht="18.75" customHeight="1" x14ac:dyDescent="0.1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</row>
    <row r="87" spans="1:14" ht="26.25" customHeight="1" x14ac:dyDescent="0.15">
      <c r="A87" s="66" t="s">
        <v>27</v>
      </c>
      <c r="B87" s="67"/>
      <c r="C87" s="67"/>
      <c r="D87" s="67"/>
      <c r="E87" s="24">
        <v>11</v>
      </c>
      <c r="F87" s="24">
        <v>12</v>
      </c>
      <c r="G87" s="24">
        <v>13</v>
      </c>
      <c r="H87" s="25">
        <v>14</v>
      </c>
      <c r="I87" s="40">
        <v>15</v>
      </c>
      <c r="J87" s="95" t="s">
        <v>0</v>
      </c>
      <c r="K87" s="96"/>
      <c r="L87" s="101" t="s">
        <v>4</v>
      </c>
      <c r="M87" s="95"/>
      <c r="N87" s="102"/>
    </row>
    <row r="88" spans="1:14" ht="24.75" customHeight="1" x14ac:dyDescent="0.15">
      <c r="A88" s="107" t="s">
        <v>12</v>
      </c>
      <c r="B88" s="110" t="s">
        <v>13</v>
      </c>
      <c r="C88" s="111"/>
      <c r="D88" s="111"/>
      <c r="E88" s="28"/>
      <c r="F88" s="28"/>
      <c r="G88" s="28"/>
      <c r="H88" s="28"/>
      <c r="I88" s="29"/>
      <c r="J88" s="97"/>
      <c r="K88" s="98"/>
      <c r="L88" s="103"/>
      <c r="M88" s="97"/>
      <c r="N88" s="104"/>
    </row>
    <row r="89" spans="1:14" ht="24.75" customHeight="1" x14ac:dyDescent="0.15">
      <c r="A89" s="108"/>
      <c r="B89" s="112" t="s">
        <v>1</v>
      </c>
      <c r="C89" s="114" t="s">
        <v>2</v>
      </c>
      <c r="D89" s="114"/>
      <c r="E89" s="8" t="s">
        <v>28</v>
      </c>
      <c r="F89" s="8" t="s">
        <v>28</v>
      </c>
      <c r="G89" s="8" t="s">
        <v>28</v>
      </c>
      <c r="H89" s="8" t="s">
        <v>28</v>
      </c>
      <c r="I89" s="30" t="s">
        <v>28</v>
      </c>
      <c r="J89" s="97"/>
      <c r="K89" s="98"/>
      <c r="L89" s="103"/>
      <c r="M89" s="97"/>
      <c r="N89" s="104"/>
    </row>
    <row r="90" spans="1:14" ht="24.75" customHeight="1" x14ac:dyDescent="0.15">
      <c r="A90" s="108"/>
      <c r="B90" s="113"/>
      <c r="C90" s="114" t="s">
        <v>3</v>
      </c>
      <c r="D90" s="114"/>
      <c r="E90" s="8" t="s">
        <v>28</v>
      </c>
      <c r="F90" s="8" t="s">
        <v>28</v>
      </c>
      <c r="G90" s="8" t="s">
        <v>28</v>
      </c>
      <c r="H90" s="8" t="s">
        <v>28</v>
      </c>
      <c r="I90" s="30" t="s">
        <v>28</v>
      </c>
      <c r="J90" s="97"/>
      <c r="K90" s="98"/>
      <c r="L90" s="103"/>
      <c r="M90" s="97"/>
      <c r="N90" s="104"/>
    </row>
    <row r="91" spans="1:14" ht="24.75" customHeight="1" x14ac:dyDescent="0.15">
      <c r="A91" s="108"/>
      <c r="B91" s="115" t="s">
        <v>14</v>
      </c>
      <c r="C91" s="115"/>
      <c r="D91" s="115"/>
      <c r="E91" s="9"/>
      <c r="F91" s="9"/>
      <c r="G91" s="9"/>
      <c r="H91" s="9"/>
      <c r="I91" s="31"/>
      <c r="J91" s="97"/>
      <c r="K91" s="98"/>
      <c r="L91" s="103"/>
      <c r="M91" s="97"/>
      <c r="N91" s="104"/>
    </row>
    <row r="92" spans="1:14" ht="24.75" customHeight="1" thickBot="1" x14ac:dyDescent="0.2">
      <c r="A92" s="109"/>
      <c r="B92" s="116" t="s">
        <v>15</v>
      </c>
      <c r="C92" s="117"/>
      <c r="D92" s="117"/>
      <c r="E92" s="10"/>
      <c r="F92" s="10"/>
      <c r="G92" s="10"/>
      <c r="H92" s="10"/>
      <c r="I92" s="32"/>
      <c r="J92" s="99"/>
      <c r="K92" s="100"/>
      <c r="L92" s="105"/>
      <c r="M92" s="99"/>
      <c r="N92" s="106"/>
    </row>
    <row r="93" spans="1:14" ht="20.25" customHeight="1" thickTop="1" x14ac:dyDescent="0.15">
      <c r="A93" s="132" t="s">
        <v>5</v>
      </c>
      <c r="B93" s="135" t="s">
        <v>6</v>
      </c>
      <c r="C93" s="139" t="s">
        <v>66</v>
      </c>
      <c r="D93" s="140"/>
      <c r="E93" s="45">
        <v>0</v>
      </c>
      <c r="F93" s="45">
        <v>0</v>
      </c>
      <c r="G93" s="45">
        <v>0</v>
      </c>
      <c r="H93" s="45">
        <v>0</v>
      </c>
      <c r="I93" s="46">
        <v>0</v>
      </c>
      <c r="J93" s="141">
        <f t="shared" ref="J93:J99" si="26">SUM(E93:I93)</f>
        <v>0</v>
      </c>
      <c r="K93" s="142"/>
      <c r="L93" s="143">
        <f t="shared" ref="L93:L114" si="27">SUM(E93:I93)+L53</f>
        <v>0</v>
      </c>
      <c r="M93" s="143"/>
      <c r="N93" s="144"/>
    </row>
    <row r="94" spans="1:14" ht="20.25" customHeight="1" x14ac:dyDescent="0.15">
      <c r="A94" s="133"/>
      <c r="B94" s="136"/>
      <c r="C94" s="145" t="s">
        <v>67</v>
      </c>
      <c r="D94" s="146"/>
      <c r="E94" s="47">
        <v>0</v>
      </c>
      <c r="F94" s="47">
        <v>0</v>
      </c>
      <c r="G94" s="47">
        <v>0</v>
      </c>
      <c r="H94" s="47">
        <v>0</v>
      </c>
      <c r="I94" s="48">
        <v>0</v>
      </c>
      <c r="J94" s="147">
        <f t="shared" si="26"/>
        <v>0</v>
      </c>
      <c r="K94" s="148"/>
      <c r="L94" s="149">
        <f t="shared" si="27"/>
        <v>0</v>
      </c>
      <c r="M94" s="149"/>
      <c r="N94" s="150"/>
    </row>
    <row r="95" spans="1:14" ht="20.25" customHeight="1" x14ac:dyDescent="0.15">
      <c r="A95" s="133"/>
      <c r="B95" s="137"/>
      <c r="C95" s="151" t="s">
        <v>16</v>
      </c>
      <c r="D95" s="152"/>
      <c r="E95" s="49">
        <v>0</v>
      </c>
      <c r="F95" s="49">
        <v>0</v>
      </c>
      <c r="G95" s="49">
        <v>0</v>
      </c>
      <c r="H95" s="49">
        <v>0</v>
      </c>
      <c r="I95" s="50">
        <v>0</v>
      </c>
      <c r="J95" s="87">
        <f t="shared" si="26"/>
        <v>0</v>
      </c>
      <c r="K95" s="88"/>
      <c r="L95" s="88">
        <f t="shared" si="27"/>
        <v>0</v>
      </c>
      <c r="M95" s="88"/>
      <c r="N95" s="153"/>
    </row>
    <row r="96" spans="1:14" ht="20.25" customHeight="1" x14ac:dyDescent="0.15">
      <c r="A96" s="133"/>
      <c r="B96" s="137"/>
      <c r="C96" s="184" t="s">
        <v>17</v>
      </c>
      <c r="D96" s="86"/>
      <c r="E96" s="49">
        <v>0</v>
      </c>
      <c r="F96" s="49">
        <v>0</v>
      </c>
      <c r="G96" s="49">
        <v>0</v>
      </c>
      <c r="H96" s="49">
        <v>0</v>
      </c>
      <c r="I96" s="50">
        <v>0</v>
      </c>
      <c r="J96" s="87">
        <f t="shared" si="26"/>
        <v>0</v>
      </c>
      <c r="K96" s="88"/>
      <c r="L96" s="88">
        <f t="shared" si="27"/>
        <v>0</v>
      </c>
      <c r="M96" s="88"/>
      <c r="N96" s="153"/>
    </row>
    <row r="97" spans="1:14" ht="20.25" customHeight="1" x14ac:dyDescent="0.15">
      <c r="A97" s="133"/>
      <c r="B97" s="137"/>
      <c r="C97" s="185" t="s">
        <v>18</v>
      </c>
      <c r="D97" s="155"/>
      <c r="E97" s="51">
        <v>0</v>
      </c>
      <c r="F97" s="51">
        <v>0</v>
      </c>
      <c r="G97" s="51">
        <v>0</v>
      </c>
      <c r="H97" s="51">
        <v>0</v>
      </c>
      <c r="I97" s="52">
        <v>0</v>
      </c>
      <c r="J97" s="156">
        <f t="shared" si="26"/>
        <v>0</v>
      </c>
      <c r="K97" s="157"/>
      <c r="L97" s="157">
        <f t="shared" si="27"/>
        <v>0</v>
      </c>
      <c r="M97" s="157"/>
      <c r="N97" s="158"/>
    </row>
    <row r="98" spans="1:14" ht="20.25" customHeight="1" thickBot="1" x14ac:dyDescent="0.2">
      <c r="A98" s="133"/>
      <c r="B98" s="138"/>
      <c r="C98" s="186" t="s">
        <v>33</v>
      </c>
      <c r="D98" s="187"/>
      <c r="E98" s="68">
        <f>SUM(E93:E97)</f>
        <v>0</v>
      </c>
      <c r="F98" s="68">
        <f>SUM(F93:F97)</f>
        <v>0</v>
      </c>
      <c r="G98" s="68">
        <f>SUM(G93:G97)</f>
        <v>0</v>
      </c>
      <c r="H98" s="68">
        <f>SUM(H93:H97)</f>
        <v>0</v>
      </c>
      <c r="I98" s="68">
        <f>SUM(I93:I97)</f>
        <v>0</v>
      </c>
      <c r="J98" s="188">
        <f t="shared" si="26"/>
        <v>0</v>
      </c>
      <c r="K98" s="149"/>
      <c r="L98" s="149">
        <f t="shared" si="27"/>
        <v>0</v>
      </c>
      <c r="M98" s="149"/>
      <c r="N98" s="150"/>
    </row>
    <row r="99" spans="1:14" ht="20.25" customHeight="1" x14ac:dyDescent="0.15">
      <c r="A99" s="133"/>
      <c r="B99" s="91" t="s">
        <v>7</v>
      </c>
      <c r="C99" s="179" t="s">
        <v>19</v>
      </c>
      <c r="D99" s="180"/>
      <c r="E99" s="53">
        <v>0</v>
      </c>
      <c r="F99" s="53">
        <v>0</v>
      </c>
      <c r="G99" s="53">
        <v>0</v>
      </c>
      <c r="H99" s="53">
        <v>0</v>
      </c>
      <c r="I99" s="54">
        <v>0</v>
      </c>
      <c r="J99" s="181">
        <f t="shared" si="26"/>
        <v>0</v>
      </c>
      <c r="K99" s="182"/>
      <c r="L99" s="182">
        <f t="shared" si="27"/>
        <v>0</v>
      </c>
      <c r="M99" s="182"/>
      <c r="N99" s="183"/>
    </row>
    <row r="100" spans="1:14" ht="20.25" customHeight="1" x14ac:dyDescent="0.15">
      <c r="A100" s="133"/>
      <c r="B100" s="92"/>
      <c r="C100" s="159"/>
      <c r="D100" s="160"/>
      <c r="E100" s="55">
        <v>0</v>
      </c>
      <c r="F100" s="55">
        <v>0</v>
      </c>
      <c r="G100" s="55">
        <v>0</v>
      </c>
      <c r="H100" s="55">
        <v>0</v>
      </c>
      <c r="I100" s="56">
        <v>0</v>
      </c>
      <c r="J100" s="89">
        <f t="shared" ref="J100:J103" si="28">SUM(E100:I100)</f>
        <v>0</v>
      </c>
      <c r="K100" s="90"/>
      <c r="L100" s="90">
        <f t="shared" si="27"/>
        <v>0</v>
      </c>
      <c r="M100" s="90"/>
      <c r="N100" s="177"/>
    </row>
    <row r="101" spans="1:14" ht="20.25" customHeight="1" x14ac:dyDescent="0.15">
      <c r="A101" s="133"/>
      <c r="B101" s="92"/>
      <c r="C101" s="159" t="s">
        <v>20</v>
      </c>
      <c r="D101" s="160"/>
      <c r="E101" s="49">
        <v>0</v>
      </c>
      <c r="F101" s="49">
        <v>0</v>
      </c>
      <c r="G101" s="49">
        <v>0</v>
      </c>
      <c r="H101" s="49">
        <v>0</v>
      </c>
      <c r="I101" s="50">
        <v>0</v>
      </c>
      <c r="J101" s="87">
        <f t="shared" si="28"/>
        <v>0</v>
      </c>
      <c r="K101" s="88"/>
      <c r="L101" s="88">
        <f t="shared" si="27"/>
        <v>0</v>
      </c>
      <c r="M101" s="88"/>
      <c r="N101" s="178"/>
    </row>
    <row r="102" spans="1:14" ht="20.25" customHeight="1" x14ac:dyDescent="0.15">
      <c r="A102" s="133"/>
      <c r="B102" s="92"/>
      <c r="C102" s="159"/>
      <c r="D102" s="160"/>
      <c r="E102" s="55">
        <v>0</v>
      </c>
      <c r="F102" s="55">
        <v>0</v>
      </c>
      <c r="G102" s="55">
        <v>0</v>
      </c>
      <c r="H102" s="55">
        <v>0</v>
      </c>
      <c r="I102" s="56">
        <v>0</v>
      </c>
      <c r="J102" s="89">
        <f t="shared" si="28"/>
        <v>0</v>
      </c>
      <c r="K102" s="90"/>
      <c r="L102" s="90">
        <f t="shared" si="27"/>
        <v>0</v>
      </c>
      <c r="M102" s="90"/>
      <c r="N102" s="177"/>
    </row>
    <row r="103" spans="1:14" ht="20.25" customHeight="1" x14ac:dyDescent="0.15">
      <c r="A103" s="133"/>
      <c r="B103" s="92"/>
      <c r="C103" s="159" t="s">
        <v>21</v>
      </c>
      <c r="D103" s="160"/>
      <c r="E103" s="49">
        <v>0</v>
      </c>
      <c r="F103" s="49">
        <v>0</v>
      </c>
      <c r="G103" s="49">
        <v>0</v>
      </c>
      <c r="H103" s="49">
        <v>0</v>
      </c>
      <c r="I103" s="50">
        <v>0</v>
      </c>
      <c r="J103" s="87">
        <f t="shared" si="28"/>
        <v>0</v>
      </c>
      <c r="K103" s="88"/>
      <c r="L103" s="88">
        <f t="shared" si="27"/>
        <v>0</v>
      </c>
      <c r="M103" s="88"/>
      <c r="N103" s="178"/>
    </row>
    <row r="104" spans="1:14" ht="20.25" customHeight="1" x14ac:dyDescent="0.15">
      <c r="A104" s="133"/>
      <c r="B104" s="92"/>
      <c r="C104" s="159"/>
      <c r="D104" s="160"/>
      <c r="E104" s="55">
        <v>0</v>
      </c>
      <c r="F104" s="55">
        <v>0</v>
      </c>
      <c r="G104" s="57">
        <v>0</v>
      </c>
      <c r="H104" s="55">
        <v>0</v>
      </c>
      <c r="I104" s="56">
        <v>0</v>
      </c>
      <c r="J104" s="89">
        <f>SUM(E104:I104)</f>
        <v>0</v>
      </c>
      <c r="K104" s="90"/>
      <c r="L104" s="90">
        <f t="shared" si="27"/>
        <v>0</v>
      </c>
      <c r="M104" s="90"/>
      <c r="N104" s="177"/>
    </row>
    <row r="105" spans="1:14" ht="20.25" customHeight="1" x14ac:dyDescent="0.15">
      <c r="A105" s="133"/>
      <c r="B105" s="92"/>
      <c r="C105" s="159" t="s">
        <v>22</v>
      </c>
      <c r="D105" s="160"/>
      <c r="E105" s="49">
        <v>0</v>
      </c>
      <c r="F105" s="49">
        <v>0</v>
      </c>
      <c r="G105" s="49">
        <v>0</v>
      </c>
      <c r="H105" s="49">
        <v>0</v>
      </c>
      <c r="I105" s="50">
        <v>0</v>
      </c>
      <c r="J105" s="163">
        <f>SUM(E105:I105)</f>
        <v>0</v>
      </c>
      <c r="K105" s="164"/>
      <c r="L105" s="165">
        <f t="shared" si="27"/>
        <v>0</v>
      </c>
      <c r="M105" s="166"/>
      <c r="N105" s="167"/>
    </row>
    <row r="106" spans="1:14" ht="20.25" customHeight="1" thickBot="1" x14ac:dyDescent="0.2">
      <c r="A106" s="133"/>
      <c r="B106" s="92"/>
      <c r="C106" s="161"/>
      <c r="D106" s="162"/>
      <c r="E106" s="58">
        <v>0</v>
      </c>
      <c r="F106" s="58">
        <v>0</v>
      </c>
      <c r="G106" s="58">
        <v>0</v>
      </c>
      <c r="H106" s="58">
        <v>0</v>
      </c>
      <c r="I106" s="59">
        <v>0</v>
      </c>
      <c r="J106" s="168">
        <f>SUM(E106:I106)</f>
        <v>0</v>
      </c>
      <c r="K106" s="169"/>
      <c r="L106" s="170">
        <f t="shared" si="27"/>
        <v>0</v>
      </c>
      <c r="M106" s="171"/>
      <c r="N106" s="172"/>
    </row>
    <row r="107" spans="1:14" ht="20.25" customHeight="1" x14ac:dyDescent="0.15">
      <c r="A107" s="133"/>
      <c r="B107" s="92"/>
      <c r="C107" s="173" t="s">
        <v>23</v>
      </c>
      <c r="D107" s="152"/>
      <c r="E107" s="60">
        <v>0</v>
      </c>
      <c r="F107" s="60">
        <v>0</v>
      </c>
      <c r="G107" s="60">
        <v>0</v>
      </c>
      <c r="H107" s="60">
        <v>0</v>
      </c>
      <c r="I107" s="61">
        <v>0</v>
      </c>
      <c r="J107" s="174">
        <f t="shared" ref="J107:J112" si="29">SUM(E107:I107)</f>
        <v>0</v>
      </c>
      <c r="K107" s="175"/>
      <c r="L107" s="175">
        <f t="shared" si="27"/>
        <v>0</v>
      </c>
      <c r="M107" s="175"/>
      <c r="N107" s="176"/>
    </row>
    <row r="108" spans="1:14" ht="20.25" customHeight="1" x14ac:dyDescent="0.15">
      <c r="A108" s="133"/>
      <c r="B108" s="92"/>
      <c r="C108" s="85" t="s">
        <v>24</v>
      </c>
      <c r="D108" s="86"/>
      <c r="E108" s="49">
        <v>0</v>
      </c>
      <c r="F108" s="49">
        <v>0</v>
      </c>
      <c r="G108" s="49">
        <v>0</v>
      </c>
      <c r="H108" s="49">
        <v>0</v>
      </c>
      <c r="I108" s="50">
        <v>0</v>
      </c>
      <c r="J108" s="87">
        <f t="shared" si="29"/>
        <v>0</v>
      </c>
      <c r="K108" s="88"/>
      <c r="L108" s="88">
        <f t="shared" si="27"/>
        <v>0</v>
      </c>
      <c r="M108" s="88"/>
      <c r="N108" s="153"/>
    </row>
    <row r="109" spans="1:14" ht="20.25" customHeight="1" x14ac:dyDescent="0.15">
      <c r="A109" s="133"/>
      <c r="B109" s="92"/>
      <c r="C109" s="85" t="s">
        <v>37</v>
      </c>
      <c r="D109" s="86"/>
      <c r="E109" s="49">
        <v>0</v>
      </c>
      <c r="F109" s="49">
        <v>0</v>
      </c>
      <c r="G109" s="49">
        <v>0</v>
      </c>
      <c r="H109" s="49">
        <v>0</v>
      </c>
      <c r="I109" s="50">
        <v>0</v>
      </c>
      <c r="J109" s="87">
        <f t="shared" si="29"/>
        <v>0</v>
      </c>
      <c r="K109" s="88"/>
      <c r="L109" s="88">
        <f t="shared" si="27"/>
        <v>0</v>
      </c>
      <c r="M109" s="88"/>
      <c r="N109" s="153"/>
    </row>
    <row r="110" spans="1:14" ht="20.25" customHeight="1" x14ac:dyDescent="0.15">
      <c r="A110" s="133"/>
      <c r="B110" s="92"/>
      <c r="C110" s="85" t="s">
        <v>35</v>
      </c>
      <c r="D110" s="86"/>
      <c r="E110" s="49">
        <v>0</v>
      </c>
      <c r="F110" s="49">
        <v>0</v>
      </c>
      <c r="G110" s="49">
        <v>0</v>
      </c>
      <c r="H110" s="49">
        <v>0</v>
      </c>
      <c r="I110" s="50">
        <v>0</v>
      </c>
      <c r="J110" s="87">
        <f t="shared" si="29"/>
        <v>0</v>
      </c>
      <c r="K110" s="88"/>
      <c r="L110" s="88">
        <f t="shared" si="27"/>
        <v>0</v>
      </c>
      <c r="M110" s="88"/>
      <c r="N110" s="153"/>
    </row>
    <row r="111" spans="1:14" ht="20.25" customHeight="1" x14ac:dyDescent="0.15">
      <c r="A111" s="133"/>
      <c r="B111" s="92"/>
      <c r="C111" s="85" t="s">
        <v>25</v>
      </c>
      <c r="D111" s="86"/>
      <c r="E111" s="49">
        <v>0</v>
      </c>
      <c r="F111" s="49">
        <v>0</v>
      </c>
      <c r="G111" s="49">
        <v>0</v>
      </c>
      <c r="H111" s="49">
        <v>0</v>
      </c>
      <c r="I111" s="50">
        <v>0</v>
      </c>
      <c r="J111" s="87">
        <f t="shared" si="29"/>
        <v>0</v>
      </c>
      <c r="K111" s="88"/>
      <c r="L111" s="88">
        <f t="shared" si="27"/>
        <v>0</v>
      </c>
      <c r="M111" s="88"/>
      <c r="N111" s="153"/>
    </row>
    <row r="112" spans="1:14" ht="20.25" customHeight="1" x14ac:dyDescent="0.15">
      <c r="A112" s="133"/>
      <c r="B112" s="92"/>
      <c r="C112" s="154" t="s">
        <v>18</v>
      </c>
      <c r="D112" s="155"/>
      <c r="E112" s="51">
        <v>0</v>
      </c>
      <c r="F112" s="51">
        <v>0</v>
      </c>
      <c r="G112" s="51">
        <v>0</v>
      </c>
      <c r="H112" s="51">
        <v>0</v>
      </c>
      <c r="I112" s="52">
        <v>0</v>
      </c>
      <c r="J112" s="156">
        <f t="shared" si="29"/>
        <v>0</v>
      </c>
      <c r="K112" s="157"/>
      <c r="L112" s="157">
        <f t="shared" si="27"/>
        <v>0</v>
      </c>
      <c r="M112" s="157"/>
      <c r="N112" s="158"/>
    </row>
    <row r="113" spans="1:14" ht="20.25" customHeight="1" x14ac:dyDescent="0.15">
      <c r="A113" s="133"/>
      <c r="B113" s="92"/>
      <c r="C113" s="122" t="s">
        <v>34</v>
      </c>
      <c r="D113" s="123"/>
      <c r="E113" s="69">
        <f>SUM(E99+E101+E103+E105+E107+E108+E109+E110+E111+E112)</f>
        <v>0</v>
      </c>
      <c r="F113" s="69">
        <f>SUM(F99+F101+F103+F105+F107+F108+F109+F110+F111+F112)</f>
        <v>0</v>
      </c>
      <c r="G113" s="69">
        <f>SUM(G99+G101+G103+G105+G107+G108+G109+G110+G111+G112)</f>
        <v>0</v>
      </c>
      <c r="H113" s="69">
        <f>SUM(H99+H101+H103+H105+H107+H108+H109+H110+H111+H112)</f>
        <v>0</v>
      </c>
      <c r="I113" s="69">
        <f>SUM(I99+I101+I103+I105+I107+I108+I109+I110+I111+I112)</f>
        <v>0</v>
      </c>
      <c r="J113" s="124">
        <f>SUM(E113:I113)</f>
        <v>0</v>
      </c>
      <c r="K113" s="125"/>
      <c r="L113" s="125">
        <f t="shared" si="27"/>
        <v>0</v>
      </c>
      <c r="M113" s="125"/>
      <c r="N113" s="126"/>
    </row>
    <row r="114" spans="1:14" ht="20.25" customHeight="1" x14ac:dyDescent="0.15">
      <c r="A114" s="134"/>
      <c r="B114" s="93"/>
      <c r="C114" s="127" t="s">
        <v>32</v>
      </c>
      <c r="D114" s="128"/>
      <c r="E114" s="70">
        <f>SUM(E100+E102+E104+E106)</f>
        <v>0</v>
      </c>
      <c r="F114" s="70">
        <f>SUM(F100+F102+F104+F106)</f>
        <v>0</v>
      </c>
      <c r="G114" s="70">
        <f>SUM(G100+G102+G104+G106)</f>
        <v>0</v>
      </c>
      <c r="H114" s="70">
        <f>SUM(H100+H102+H104+H106)</f>
        <v>0</v>
      </c>
      <c r="I114" s="70">
        <f>SUM(I100+I102+I104+I106)</f>
        <v>0</v>
      </c>
      <c r="J114" s="129">
        <f>SUM(E114:I114)</f>
        <v>0</v>
      </c>
      <c r="K114" s="130"/>
      <c r="L114" s="130">
        <f t="shared" si="27"/>
        <v>0</v>
      </c>
      <c r="M114" s="130"/>
      <c r="N114" s="131"/>
    </row>
    <row r="115" spans="1:14" ht="20.25" hidden="1" customHeight="1" x14ac:dyDescent="0.15">
      <c r="A115" s="83" t="s">
        <v>63</v>
      </c>
      <c r="B115" s="83"/>
      <c r="C115" s="83"/>
      <c r="D115" s="83"/>
      <c r="E115" s="73">
        <f>SUM(E93:E97)</f>
        <v>0</v>
      </c>
      <c r="F115" s="73">
        <f t="shared" ref="F115:J115" si="30">SUM(F93:F97)</f>
        <v>0</v>
      </c>
      <c r="G115" s="73">
        <f t="shared" si="30"/>
        <v>0</v>
      </c>
      <c r="H115" s="73">
        <f t="shared" si="30"/>
        <v>0</v>
      </c>
      <c r="I115" s="73">
        <f t="shared" si="30"/>
        <v>0</v>
      </c>
      <c r="J115" s="120">
        <f t="shared" si="30"/>
        <v>0</v>
      </c>
      <c r="K115" s="120"/>
      <c r="L115" s="120">
        <f t="shared" ref="L115" si="31">SUM(L93:L97)</f>
        <v>0</v>
      </c>
      <c r="M115" s="120"/>
      <c r="N115" s="120"/>
    </row>
    <row r="116" spans="1:14" ht="20.25" hidden="1" customHeight="1" x14ac:dyDescent="0.15">
      <c r="A116" s="82" t="s">
        <v>64</v>
      </c>
      <c r="B116" s="82"/>
      <c r="C116" s="82"/>
      <c r="D116" s="82"/>
      <c r="E116" s="73">
        <f>SUM(E99,E101,E103,E105,E107:E112)</f>
        <v>0</v>
      </c>
      <c r="F116" s="73">
        <f t="shared" ref="F116:J116" si="32">SUM(F99,F101,F103,F105,F107:F112)</f>
        <v>0</v>
      </c>
      <c r="G116" s="73">
        <f t="shared" si="32"/>
        <v>0</v>
      </c>
      <c r="H116" s="73">
        <f t="shared" si="32"/>
        <v>0</v>
      </c>
      <c r="I116" s="73">
        <f t="shared" si="32"/>
        <v>0</v>
      </c>
      <c r="J116" s="121">
        <f t="shared" si="32"/>
        <v>0</v>
      </c>
      <c r="K116" s="121"/>
      <c r="L116" s="121">
        <f t="shared" ref="L116" si="33">SUM(L99,L101,L103,L105,L107:L112)</f>
        <v>0</v>
      </c>
      <c r="M116" s="121"/>
      <c r="N116" s="121"/>
    </row>
    <row r="117" spans="1:14" ht="20.25" hidden="1" customHeight="1" x14ac:dyDescent="0.15">
      <c r="A117" s="82" t="s">
        <v>65</v>
      </c>
      <c r="B117" s="82"/>
      <c r="C117" s="82"/>
      <c r="D117" s="82"/>
      <c r="E117" s="73">
        <f>SUM(E100,E102,E104,E106)</f>
        <v>0</v>
      </c>
      <c r="F117" s="73">
        <f t="shared" ref="F117:J117" si="34">SUM(F100,F102,F104,F106)</f>
        <v>0</v>
      </c>
      <c r="G117" s="73">
        <f t="shared" si="34"/>
        <v>0</v>
      </c>
      <c r="H117" s="73">
        <f t="shared" si="34"/>
        <v>0</v>
      </c>
      <c r="I117" s="73">
        <f t="shared" si="34"/>
        <v>0</v>
      </c>
      <c r="J117" s="121">
        <f t="shared" si="34"/>
        <v>0</v>
      </c>
      <c r="K117" s="121"/>
      <c r="L117" s="121">
        <f t="shared" ref="L117" si="35">SUM(L100,L102,L104,L106)</f>
        <v>0</v>
      </c>
      <c r="M117" s="121"/>
      <c r="N117" s="121"/>
    </row>
    <row r="118" spans="1:14" ht="20.25" hidden="1" customHeight="1" x14ac:dyDescent="0.15">
      <c r="A118" s="71"/>
      <c r="B118" s="71"/>
      <c r="C118" s="72"/>
      <c r="D118" s="72"/>
      <c r="E118" s="74" t="str">
        <f>IF(AND(E113=E115,E113=E116,E114=E117,E93=E114),"○","×")</f>
        <v>○</v>
      </c>
      <c r="F118" s="74" t="str">
        <f t="shared" ref="F118" si="36">IF(AND(F113=F115,F113=F116,F114=F117,F93=F114),"○","×")</f>
        <v>○</v>
      </c>
      <c r="G118" s="74" t="str">
        <f t="shared" ref="G118" si="37">IF(AND(G113=G115,G113=G116,G114=G117,G93=G114),"○","×")</f>
        <v>○</v>
      </c>
      <c r="H118" s="74" t="str">
        <f t="shared" ref="H118" si="38">IF(AND(H113=H115,H113=H116,H114=H117,H93=H114),"○","×")</f>
        <v>○</v>
      </c>
      <c r="I118" s="74" t="str">
        <f t="shared" ref="I118" si="39">IF(AND(I113=I115,I113=I116,I114=I117,I93=I114),"○","×")</f>
        <v>○</v>
      </c>
      <c r="J118" s="84" t="str">
        <f t="shared" ref="J118" si="40">IF(AND(J113=J115,J113=J116,J114=J117,J93=J114),"○","×")</f>
        <v>○</v>
      </c>
      <c r="K118" s="84" t="str">
        <f t="shared" ref="K118" si="41">IF(AND(K113=K115,K113=K116,K114=K117,K93=K114),"○","×")</f>
        <v>○</v>
      </c>
      <c r="L118" s="84" t="str">
        <f t="shared" ref="L118" si="42">IF(AND(L113=L115,L113=L116,L114=L117,L93=L114),"○","×")</f>
        <v>○</v>
      </c>
      <c r="M118" s="84" t="str">
        <f t="shared" ref="M118" si="43">IF(AND(M113=M115,M113=M116,M114=M117,M93=M114),"○","×")</f>
        <v>○</v>
      </c>
      <c r="N118" s="84" t="str">
        <f t="shared" ref="N118" si="44">IF(AND(N113=N115,N113=N116,N114=N117,N93=N114),"○","×")</f>
        <v>○</v>
      </c>
    </row>
    <row r="119" spans="1:14" x14ac:dyDescent="0.15">
      <c r="A119" s="119" t="s">
        <v>31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</row>
  </sheetData>
  <sheetProtection algorithmName="SHA-512" hashValue="kA6gCj7ulypLlU1OQUNruYw33yYN5lnkxKP6icmkm1aXwGVLApDxOV2sqFqtqHOZd3Zi6HPHsNnmJaNS04wMDA==" saltValue="hKO/qlbm+RrmnZ3tv7tFAg==" spinCount="100000" sheet="1" formatCells="0" selectLockedCells="1"/>
  <mergeCells count="296">
    <mergeCell ref="P3:V4"/>
    <mergeCell ref="F2:N2"/>
    <mergeCell ref="A2:D2"/>
    <mergeCell ref="P2:V2"/>
    <mergeCell ref="H4:I4"/>
    <mergeCell ref="D4:D5"/>
    <mergeCell ref="I5:J5"/>
    <mergeCell ref="K5:N5"/>
    <mergeCell ref="A3:N3"/>
    <mergeCell ref="K4:N4"/>
    <mergeCell ref="L7:N12"/>
    <mergeCell ref="L20:N20"/>
    <mergeCell ref="C31:D31"/>
    <mergeCell ref="L31:N31"/>
    <mergeCell ref="F4:F5"/>
    <mergeCell ref="L17:N17"/>
    <mergeCell ref="C30:D30"/>
    <mergeCell ref="L29:N29"/>
    <mergeCell ref="B8:D8"/>
    <mergeCell ref="B9:B10"/>
    <mergeCell ref="J22:K22"/>
    <mergeCell ref="C21:D22"/>
    <mergeCell ref="C10:D10"/>
    <mergeCell ref="A4:C5"/>
    <mergeCell ref="E4:E5"/>
    <mergeCell ref="B12:D12"/>
    <mergeCell ref="A6:N6"/>
    <mergeCell ref="L14:N14"/>
    <mergeCell ref="A8:A12"/>
    <mergeCell ref="L13:N13"/>
    <mergeCell ref="A13:A34"/>
    <mergeCell ref="C9:D9"/>
    <mergeCell ref="J28:K28"/>
    <mergeCell ref="J26:K26"/>
    <mergeCell ref="J7:K12"/>
    <mergeCell ref="C14:D14"/>
    <mergeCell ref="J19:K19"/>
    <mergeCell ref="J20:K20"/>
    <mergeCell ref="C19:D20"/>
    <mergeCell ref="C32:D32"/>
    <mergeCell ref="J18:K18"/>
    <mergeCell ref="C27:D27"/>
    <mergeCell ref="J21:K21"/>
    <mergeCell ref="B11:D11"/>
    <mergeCell ref="C13:D13"/>
    <mergeCell ref="C15:D15"/>
    <mergeCell ref="C16:D16"/>
    <mergeCell ref="C17:D17"/>
    <mergeCell ref="B13:B18"/>
    <mergeCell ref="J14:K14"/>
    <mergeCell ref="B19:B34"/>
    <mergeCell ref="J13:K13"/>
    <mergeCell ref="J15:K15"/>
    <mergeCell ref="J25:K25"/>
    <mergeCell ref="L19:N19"/>
    <mergeCell ref="L32:N32"/>
    <mergeCell ref="L21:N21"/>
    <mergeCell ref="C33:D33"/>
    <mergeCell ref="L27:N27"/>
    <mergeCell ref="L30:N30"/>
    <mergeCell ref="J24:K24"/>
    <mergeCell ref="L15:N15"/>
    <mergeCell ref="L16:N16"/>
    <mergeCell ref="C18:D18"/>
    <mergeCell ref="J16:K16"/>
    <mergeCell ref="C23:D24"/>
    <mergeCell ref="J23:K23"/>
    <mergeCell ref="J17:K17"/>
    <mergeCell ref="L24:N24"/>
    <mergeCell ref="L18:N18"/>
    <mergeCell ref="L22:N22"/>
    <mergeCell ref="L23:N23"/>
    <mergeCell ref="C29:D29"/>
    <mergeCell ref="L25:N25"/>
    <mergeCell ref="C28:D28"/>
    <mergeCell ref="C25:D26"/>
    <mergeCell ref="J33:K33"/>
    <mergeCell ref="A42:D42"/>
    <mergeCell ref="F42:N42"/>
    <mergeCell ref="J30:K30"/>
    <mergeCell ref="L28:N28"/>
    <mergeCell ref="L26:N26"/>
    <mergeCell ref="J27:K27"/>
    <mergeCell ref="J38:K38"/>
    <mergeCell ref="L38:N38"/>
    <mergeCell ref="J34:K34"/>
    <mergeCell ref="L37:N37"/>
    <mergeCell ref="L36:N36"/>
    <mergeCell ref="J37:K37"/>
    <mergeCell ref="J36:K36"/>
    <mergeCell ref="J35:K35"/>
    <mergeCell ref="L35:N35"/>
    <mergeCell ref="A39:N39"/>
    <mergeCell ref="L33:N33"/>
    <mergeCell ref="L34:N34"/>
    <mergeCell ref="J29:K29"/>
    <mergeCell ref="J31:K31"/>
    <mergeCell ref="J32:K32"/>
    <mergeCell ref="A35:D35"/>
    <mergeCell ref="C34:D34"/>
    <mergeCell ref="A36:D36"/>
    <mergeCell ref="A43:N43"/>
    <mergeCell ref="A44:C45"/>
    <mergeCell ref="D44:D45"/>
    <mergeCell ref="E44:E45"/>
    <mergeCell ref="F44:F45"/>
    <mergeCell ref="H44:I44"/>
    <mergeCell ref="K44:N44"/>
    <mergeCell ref="I45:J45"/>
    <mergeCell ref="K45:N45"/>
    <mergeCell ref="A46:N46"/>
    <mergeCell ref="J47:K52"/>
    <mergeCell ref="L47:N52"/>
    <mergeCell ref="A48:A52"/>
    <mergeCell ref="B48:D48"/>
    <mergeCell ref="B49:B50"/>
    <mergeCell ref="C49:D49"/>
    <mergeCell ref="C50:D50"/>
    <mergeCell ref="B51:D51"/>
    <mergeCell ref="B52:D52"/>
    <mergeCell ref="A53:A74"/>
    <mergeCell ref="B53:B58"/>
    <mergeCell ref="C53:D53"/>
    <mergeCell ref="J53:K53"/>
    <mergeCell ref="L53:N53"/>
    <mergeCell ref="C54:D54"/>
    <mergeCell ref="J54:K54"/>
    <mergeCell ref="L54:N54"/>
    <mergeCell ref="C55:D55"/>
    <mergeCell ref="J55:K55"/>
    <mergeCell ref="L55:N55"/>
    <mergeCell ref="C56:D56"/>
    <mergeCell ref="J56:K56"/>
    <mergeCell ref="L56:N56"/>
    <mergeCell ref="C57:D57"/>
    <mergeCell ref="J57:K57"/>
    <mergeCell ref="L57:N57"/>
    <mergeCell ref="C58:D58"/>
    <mergeCell ref="J58:K58"/>
    <mergeCell ref="L58:N58"/>
    <mergeCell ref="B59:B74"/>
    <mergeCell ref="C59:D60"/>
    <mergeCell ref="J59:K59"/>
    <mergeCell ref="L59:N59"/>
    <mergeCell ref="J60:K60"/>
    <mergeCell ref="L60:N60"/>
    <mergeCell ref="C61:D62"/>
    <mergeCell ref="J61:K61"/>
    <mergeCell ref="L61:N61"/>
    <mergeCell ref="J62:K62"/>
    <mergeCell ref="L62:N62"/>
    <mergeCell ref="C63:D64"/>
    <mergeCell ref="J63:K63"/>
    <mergeCell ref="L63:N63"/>
    <mergeCell ref="J64:K64"/>
    <mergeCell ref="L64:N64"/>
    <mergeCell ref="C71:D71"/>
    <mergeCell ref="J71:K71"/>
    <mergeCell ref="L71:N71"/>
    <mergeCell ref="C72:D72"/>
    <mergeCell ref="J72:K72"/>
    <mergeCell ref="L72:N72"/>
    <mergeCell ref="C65:D66"/>
    <mergeCell ref="J65:K65"/>
    <mergeCell ref="L65:N65"/>
    <mergeCell ref="J66:K66"/>
    <mergeCell ref="L66:N66"/>
    <mergeCell ref="C69:D69"/>
    <mergeCell ref="J69:K69"/>
    <mergeCell ref="L69:N69"/>
    <mergeCell ref="C70:D70"/>
    <mergeCell ref="J70:K70"/>
    <mergeCell ref="L70:N70"/>
    <mergeCell ref="C67:D67"/>
    <mergeCell ref="J67:K67"/>
    <mergeCell ref="L67:N67"/>
    <mergeCell ref="C68:D68"/>
    <mergeCell ref="J68:K68"/>
    <mergeCell ref="L68:N68"/>
    <mergeCell ref="J75:K75"/>
    <mergeCell ref="L75:N75"/>
    <mergeCell ref="J76:K76"/>
    <mergeCell ref="L76:N76"/>
    <mergeCell ref="J77:K77"/>
    <mergeCell ref="L77:N77"/>
    <mergeCell ref="C73:D73"/>
    <mergeCell ref="J73:K73"/>
    <mergeCell ref="L73:N73"/>
    <mergeCell ref="C74:D74"/>
    <mergeCell ref="J74:K74"/>
    <mergeCell ref="L74:N74"/>
    <mergeCell ref="A84:C85"/>
    <mergeCell ref="D84:D85"/>
    <mergeCell ref="E84:E85"/>
    <mergeCell ref="F84:F85"/>
    <mergeCell ref="H84:I84"/>
    <mergeCell ref="K84:N84"/>
    <mergeCell ref="I85:J85"/>
    <mergeCell ref="K85:N85"/>
    <mergeCell ref="J78:K78"/>
    <mergeCell ref="L78:N78"/>
    <mergeCell ref="A79:N79"/>
    <mergeCell ref="A82:D82"/>
    <mergeCell ref="F82:N82"/>
    <mergeCell ref="L95:N95"/>
    <mergeCell ref="C96:D96"/>
    <mergeCell ref="J96:K96"/>
    <mergeCell ref="L96:N96"/>
    <mergeCell ref="C97:D97"/>
    <mergeCell ref="J97:K97"/>
    <mergeCell ref="L97:N97"/>
    <mergeCell ref="C98:D98"/>
    <mergeCell ref="J98:K98"/>
    <mergeCell ref="L98:N98"/>
    <mergeCell ref="L100:N100"/>
    <mergeCell ref="C101:D102"/>
    <mergeCell ref="J101:K101"/>
    <mergeCell ref="L101:N101"/>
    <mergeCell ref="J102:K102"/>
    <mergeCell ref="L102:N102"/>
    <mergeCell ref="C103:D104"/>
    <mergeCell ref="J103:K103"/>
    <mergeCell ref="L103:N103"/>
    <mergeCell ref="J104:K104"/>
    <mergeCell ref="L104:N104"/>
    <mergeCell ref="C99:D100"/>
    <mergeCell ref="J99:K99"/>
    <mergeCell ref="L99:N99"/>
    <mergeCell ref="C112:D112"/>
    <mergeCell ref="J112:K112"/>
    <mergeCell ref="L112:N112"/>
    <mergeCell ref="C105:D106"/>
    <mergeCell ref="J105:K105"/>
    <mergeCell ref="L105:N105"/>
    <mergeCell ref="J106:K106"/>
    <mergeCell ref="L106:N106"/>
    <mergeCell ref="C109:D109"/>
    <mergeCell ref="J109:K109"/>
    <mergeCell ref="L109:N109"/>
    <mergeCell ref="C110:D110"/>
    <mergeCell ref="J110:K110"/>
    <mergeCell ref="L110:N110"/>
    <mergeCell ref="C107:D107"/>
    <mergeCell ref="J107:K107"/>
    <mergeCell ref="L107:N107"/>
    <mergeCell ref="C108:D108"/>
    <mergeCell ref="J108:K108"/>
    <mergeCell ref="L108:N108"/>
    <mergeCell ref="A119:N119"/>
    <mergeCell ref="J115:K115"/>
    <mergeCell ref="L115:N115"/>
    <mergeCell ref="J116:K116"/>
    <mergeCell ref="L116:N116"/>
    <mergeCell ref="J117:K117"/>
    <mergeCell ref="L117:N117"/>
    <mergeCell ref="C113:D113"/>
    <mergeCell ref="J113:K113"/>
    <mergeCell ref="L113:N113"/>
    <mergeCell ref="C114:D114"/>
    <mergeCell ref="J114:K114"/>
    <mergeCell ref="L114:N114"/>
    <mergeCell ref="A93:A114"/>
    <mergeCell ref="B93:B98"/>
    <mergeCell ref="C93:D93"/>
    <mergeCell ref="J93:K93"/>
    <mergeCell ref="L93:N93"/>
    <mergeCell ref="C94:D94"/>
    <mergeCell ref="J94:K94"/>
    <mergeCell ref="L94:N94"/>
    <mergeCell ref="C95:D95"/>
    <mergeCell ref="J95:K95"/>
    <mergeCell ref="L111:N111"/>
    <mergeCell ref="A37:D37"/>
    <mergeCell ref="A75:D75"/>
    <mergeCell ref="A76:D76"/>
    <mergeCell ref="A77:D77"/>
    <mergeCell ref="A115:D115"/>
    <mergeCell ref="A116:D116"/>
    <mergeCell ref="A117:D117"/>
    <mergeCell ref="J118:K118"/>
    <mergeCell ref="C111:D111"/>
    <mergeCell ref="J111:K111"/>
    <mergeCell ref="J100:K100"/>
    <mergeCell ref="B99:B114"/>
    <mergeCell ref="A86:N86"/>
    <mergeCell ref="J87:K92"/>
    <mergeCell ref="L87:N92"/>
    <mergeCell ref="A88:A92"/>
    <mergeCell ref="B88:D88"/>
    <mergeCell ref="B89:B90"/>
    <mergeCell ref="C89:D89"/>
    <mergeCell ref="C90:D90"/>
    <mergeCell ref="B91:D91"/>
    <mergeCell ref="B92:D92"/>
    <mergeCell ref="A83:N83"/>
    <mergeCell ref="L118:N118"/>
  </mergeCells>
  <phoneticPr fontId="2"/>
  <conditionalFormatting sqref="E42">
    <cfRule type="cellIs" dxfId="4" priority="2" operator="equal">
      <formula>0</formula>
    </cfRule>
  </conditionalFormatting>
  <conditionalFormatting sqref="E82">
    <cfRule type="cellIs" dxfId="3" priority="1" operator="equal">
      <formula>0</formula>
    </cfRule>
  </conditionalFormatting>
  <conditionalFormatting sqref="H44:I44 F44:F45 H45:J45">
    <cfRule type="cellIs" dxfId="2" priority="5" operator="equal">
      <formula>0</formula>
    </cfRule>
  </conditionalFormatting>
  <conditionalFormatting sqref="H84:I84 F84:F85 H85:J85">
    <cfRule type="cellIs" dxfId="1" priority="3" operator="equal">
      <formula>0</formula>
    </cfRule>
  </conditionalFormatting>
  <conditionalFormatting sqref="P2:P3">
    <cfRule type="containsText" dxfId="0" priority="7" operator="containsText" text="していません">
      <formula>NOT(ISERROR(SEARCH("していません",P2)))</formula>
    </cfRule>
  </conditionalFormatting>
  <pageMargins left="0.59055118110236227" right="0.39370078740157483" top="1.1811023622047245" bottom="0.98425196850393704" header="0.78740157480314965" footer="0"/>
  <pageSetup paperSize="9" orientation="portrait" r:id="rId1"/>
  <headerFooter alignWithMargins="0">
    <oddHeader>&amp;L別記様式４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2:N35"/>
  <sheetViews>
    <sheetView showGridLines="0" zoomScale="115" zoomScaleNormal="115" zoomScaleSheetLayoutView="100" workbookViewId="0">
      <selection activeCell="G16" sqref="G16"/>
    </sheetView>
  </sheetViews>
  <sheetFormatPr defaultRowHeight="11.25" x14ac:dyDescent="0.15"/>
  <cols>
    <col min="1" max="2" width="3.140625" style="2" customWidth="1"/>
    <col min="3" max="3" width="4.140625" style="2" customWidth="1"/>
    <col min="4" max="4" width="10.7109375" style="2" customWidth="1"/>
    <col min="5" max="9" width="11.85546875" style="2" customWidth="1"/>
    <col min="10" max="11" width="5.85546875" style="2" customWidth="1"/>
    <col min="12" max="12" width="2.7109375" style="2" customWidth="1"/>
    <col min="13" max="13" width="2.85546875" style="2" customWidth="1"/>
    <col min="14" max="14" width="7.42578125" style="2" customWidth="1"/>
    <col min="15" max="16384" width="9.140625" style="2"/>
  </cols>
  <sheetData>
    <row r="2" spans="1:14" ht="16.5" customHeight="1" x14ac:dyDescent="0.15">
      <c r="A2" s="42"/>
      <c r="B2" s="42"/>
      <c r="C2" s="42"/>
      <c r="D2" s="43" t="s">
        <v>56</v>
      </c>
      <c r="E2" s="212" t="s">
        <v>57</v>
      </c>
      <c r="F2" s="212"/>
      <c r="G2" s="212"/>
      <c r="H2" s="212"/>
      <c r="I2" s="212"/>
      <c r="J2" s="212"/>
      <c r="K2" s="212"/>
      <c r="L2" s="212"/>
      <c r="M2" s="212"/>
      <c r="N2" s="212"/>
    </row>
    <row r="3" spans="1:14" ht="12.75" customHeight="1" x14ac:dyDescent="0.15">
      <c r="A3" s="118" t="s">
        <v>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ht="26.25" customHeight="1" x14ac:dyDescent="0.15">
      <c r="A4" s="324" t="s">
        <v>10</v>
      </c>
      <c r="B4" s="325"/>
      <c r="C4" s="326"/>
      <c r="D4" s="320" t="s">
        <v>51</v>
      </c>
      <c r="E4" s="322" t="s">
        <v>9</v>
      </c>
      <c r="F4" s="195" t="s">
        <v>52</v>
      </c>
      <c r="G4" s="5" t="s">
        <v>26</v>
      </c>
      <c r="H4" s="332" t="s">
        <v>53</v>
      </c>
      <c r="I4" s="333"/>
      <c r="J4" s="4" t="s">
        <v>8</v>
      </c>
      <c r="K4" s="334"/>
      <c r="L4" s="335"/>
      <c r="M4" s="335"/>
      <c r="N4" s="336"/>
    </row>
    <row r="5" spans="1:14" ht="20.25" customHeight="1" x14ac:dyDescent="0.15">
      <c r="A5" s="327"/>
      <c r="B5" s="328"/>
      <c r="C5" s="329"/>
      <c r="D5" s="321"/>
      <c r="E5" s="323"/>
      <c r="F5" s="196"/>
      <c r="G5" s="3" t="s">
        <v>11</v>
      </c>
      <c r="H5" s="44" t="s">
        <v>55</v>
      </c>
      <c r="I5" s="337" t="s">
        <v>54</v>
      </c>
      <c r="J5" s="338"/>
      <c r="K5" s="245"/>
      <c r="L5" s="246"/>
      <c r="M5" s="246"/>
      <c r="N5" s="247"/>
    </row>
    <row r="6" spans="1:14" ht="26.25" customHeight="1" x14ac:dyDescent="0.15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</row>
    <row r="7" spans="1:14" ht="26.25" customHeight="1" x14ac:dyDescent="0.15">
      <c r="A7" s="6" t="s">
        <v>27</v>
      </c>
      <c r="B7" s="23"/>
      <c r="C7" s="23"/>
      <c r="D7" s="23"/>
      <c r="E7" s="24">
        <v>1</v>
      </c>
      <c r="F7" s="24">
        <v>2</v>
      </c>
      <c r="G7" s="24">
        <v>3</v>
      </c>
      <c r="H7" s="25">
        <v>4</v>
      </c>
      <c r="I7" s="40">
        <v>5</v>
      </c>
      <c r="J7" s="253" t="s">
        <v>0</v>
      </c>
      <c r="K7" s="254"/>
      <c r="L7" s="259" t="s">
        <v>4</v>
      </c>
      <c r="M7" s="253"/>
      <c r="N7" s="260"/>
    </row>
    <row r="8" spans="1:14" ht="24.75" customHeight="1" x14ac:dyDescent="0.15">
      <c r="A8" s="339" t="s">
        <v>12</v>
      </c>
      <c r="B8" s="342" t="s">
        <v>13</v>
      </c>
      <c r="C8" s="343"/>
      <c r="D8" s="271"/>
      <c r="E8" s="28" t="s">
        <v>38</v>
      </c>
      <c r="F8" s="28" t="s">
        <v>29</v>
      </c>
      <c r="G8" s="28" t="s">
        <v>30</v>
      </c>
      <c r="H8" s="28"/>
      <c r="I8" s="41"/>
      <c r="J8" s="255"/>
      <c r="K8" s="256"/>
      <c r="L8" s="261"/>
      <c r="M8" s="255"/>
      <c r="N8" s="262"/>
    </row>
    <row r="9" spans="1:14" ht="24.75" customHeight="1" x14ac:dyDescent="0.15">
      <c r="A9" s="340"/>
      <c r="B9" s="249" t="s">
        <v>1</v>
      </c>
      <c r="C9" s="248" t="s">
        <v>2</v>
      </c>
      <c r="D9" s="248"/>
      <c r="E9" s="38" t="s">
        <v>44</v>
      </c>
      <c r="F9" s="38" t="s">
        <v>46</v>
      </c>
      <c r="G9" s="38" t="s">
        <v>49</v>
      </c>
      <c r="H9" s="38" t="s">
        <v>28</v>
      </c>
      <c r="I9" s="39" t="s">
        <v>28</v>
      </c>
      <c r="J9" s="255"/>
      <c r="K9" s="256"/>
      <c r="L9" s="261"/>
      <c r="M9" s="255"/>
      <c r="N9" s="262"/>
    </row>
    <row r="10" spans="1:14" ht="24.75" customHeight="1" x14ac:dyDescent="0.15">
      <c r="A10" s="340"/>
      <c r="B10" s="250"/>
      <c r="C10" s="248" t="s">
        <v>3</v>
      </c>
      <c r="D10" s="248"/>
      <c r="E10" s="38" t="s">
        <v>45</v>
      </c>
      <c r="F10" s="38" t="s">
        <v>47</v>
      </c>
      <c r="G10" s="38" t="s">
        <v>48</v>
      </c>
      <c r="H10" s="38" t="s">
        <v>28</v>
      </c>
      <c r="I10" s="39" t="s">
        <v>28</v>
      </c>
      <c r="J10" s="255"/>
      <c r="K10" s="256"/>
      <c r="L10" s="261"/>
      <c r="M10" s="255"/>
      <c r="N10" s="262"/>
    </row>
    <row r="11" spans="1:14" ht="24.75" customHeight="1" x14ac:dyDescent="0.15">
      <c r="A11" s="340"/>
      <c r="B11" s="304" t="s">
        <v>14</v>
      </c>
      <c r="C11" s="304"/>
      <c r="D11" s="304"/>
      <c r="E11" s="9" t="s">
        <v>39</v>
      </c>
      <c r="F11" s="9" t="s">
        <v>40</v>
      </c>
      <c r="G11" s="9" t="s">
        <v>41</v>
      </c>
      <c r="H11" s="9"/>
      <c r="I11" s="31"/>
      <c r="J11" s="255"/>
      <c r="K11" s="256"/>
      <c r="L11" s="261"/>
      <c r="M11" s="255"/>
      <c r="N11" s="262"/>
    </row>
    <row r="12" spans="1:14" ht="24.75" customHeight="1" thickBot="1" x14ac:dyDescent="0.2">
      <c r="A12" s="341"/>
      <c r="B12" s="251" t="s">
        <v>15</v>
      </c>
      <c r="C12" s="252"/>
      <c r="D12" s="252"/>
      <c r="E12" s="10" t="s">
        <v>50</v>
      </c>
      <c r="F12" s="10" t="s">
        <v>42</v>
      </c>
      <c r="G12" s="10" t="s">
        <v>43</v>
      </c>
      <c r="H12" s="10"/>
      <c r="I12" s="32"/>
      <c r="J12" s="257"/>
      <c r="K12" s="258"/>
      <c r="L12" s="263"/>
      <c r="M12" s="257"/>
      <c r="N12" s="264"/>
    </row>
    <row r="13" spans="1:14" ht="24.75" customHeight="1" thickTop="1" x14ac:dyDescent="0.15">
      <c r="A13" s="294" t="s">
        <v>5</v>
      </c>
      <c r="B13" s="310" t="s">
        <v>6</v>
      </c>
      <c r="C13" s="314" t="s">
        <v>66</v>
      </c>
      <c r="D13" s="315"/>
      <c r="E13" s="11">
        <v>250000</v>
      </c>
      <c r="F13" s="11">
        <v>250000</v>
      </c>
      <c r="G13" s="11">
        <v>228000</v>
      </c>
      <c r="H13" s="11">
        <v>0</v>
      </c>
      <c r="I13" s="12">
        <v>0</v>
      </c>
      <c r="J13" s="330">
        <f t="shared" ref="J13:J18" si="0">SUM(E13:I13)</f>
        <v>728000</v>
      </c>
      <c r="K13" s="331"/>
      <c r="L13" s="297">
        <f t="shared" ref="L13:L34" si="1">SUM(E13:I13)</f>
        <v>728000</v>
      </c>
      <c r="M13" s="297"/>
      <c r="N13" s="298"/>
    </row>
    <row r="14" spans="1:14" ht="24.75" customHeight="1" x14ac:dyDescent="0.15">
      <c r="A14" s="295"/>
      <c r="B14" s="311"/>
      <c r="C14" s="299" t="s">
        <v>67</v>
      </c>
      <c r="D14" s="300"/>
      <c r="E14" s="26">
        <v>100000</v>
      </c>
      <c r="F14" s="26">
        <v>100000</v>
      </c>
      <c r="G14" s="26">
        <v>100000</v>
      </c>
      <c r="H14" s="26">
        <v>0</v>
      </c>
      <c r="I14" s="27">
        <v>0</v>
      </c>
      <c r="J14" s="288">
        <f t="shared" si="0"/>
        <v>300000</v>
      </c>
      <c r="K14" s="289"/>
      <c r="L14" s="308">
        <f t="shared" si="1"/>
        <v>300000</v>
      </c>
      <c r="M14" s="308"/>
      <c r="N14" s="309"/>
    </row>
    <row r="15" spans="1:14" ht="20.25" customHeight="1" x14ac:dyDescent="0.15">
      <c r="A15" s="295"/>
      <c r="B15" s="312"/>
      <c r="C15" s="305" t="s">
        <v>16</v>
      </c>
      <c r="D15" s="275"/>
      <c r="E15" s="15">
        <v>0</v>
      </c>
      <c r="F15" s="15">
        <v>0</v>
      </c>
      <c r="G15" s="15">
        <v>0</v>
      </c>
      <c r="H15" s="15">
        <v>0</v>
      </c>
      <c r="I15" s="16">
        <v>0</v>
      </c>
      <c r="J15" s="233">
        <f t="shared" si="0"/>
        <v>0</v>
      </c>
      <c r="K15" s="234"/>
      <c r="L15" s="234">
        <f t="shared" si="1"/>
        <v>0</v>
      </c>
      <c r="M15" s="234"/>
      <c r="N15" s="236"/>
    </row>
    <row r="16" spans="1:14" ht="20.25" customHeight="1" x14ac:dyDescent="0.15">
      <c r="A16" s="295"/>
      <c r="B16" s="312"/>
      <c r="C16" s="306" t="s">
        <v>17</v>
      </c>
      <c r="D16" s="244"/>
      <c r="E16" s="15">
        <v>50000</v>
      </c>
      <c r="F16" s="15">
        <v>30000</v>
      </c>
      <c r="G16" s="15">
        <v>72000</v>
      </c>
      <c r="H16" s="15">
        <v>0</v>
      </c>
      <c r="I16" s="16">
        <v>0</v>
      </c>
      <c r="J16" s="233">
        <f t="shared" si="0"/>
        <v>152000</v>
      </c>
      <c r="K16" s="234"/>
      <c r="L16" s="234">
        <f t="shared" si="1"/>
        <v>152000</v>
      </c>
      <c r="M16" s="234"/>
      <c r="N16" s="236"/>
    </row>
    <row r="17" spans="1:14" ht="20.25" customHeight="1" x14ac:dyDescent="0.15">
      <c r="A17" s="295"/>
      <c r="B17" s="312"/>
      <c r="C17" s="307" t="s">
        <v>18</v>
      </c>
      <c r="D17" s="284"/>
      <c r="E17" s="17">
        <v>2000</v>
      </c>
      <c r="F17" s="17">
        <v>0</v>
      </c>
      <c r="G17" s="17">
        <v>2000</v>
      </c>
      <c r="H17" s="17">
        <v>0</v>
      </c>
      <c r="I17" s="18">
        <v>0</v>
      </c>
      <c r="J17" s="285">
        <f t="shared" si="0"/>
        <v>4000</v>
      </c>
      <c r="K17" s="286"/>
      <c r="L17" s="286">
        <f t="shared" si="1"/>
        <v>4000</v>
      </c>
      <c r="M17" s="286"/>
      <c r="N17" s="287"/>
    </row>
    <row r="18" spans="1:14" ht="20.25" customHeight="1" thickBot="1" x14ac:dyDescent="0.2">
      <c r="A18" s="295"/>
      <c r="B18" s="313"/>
      <c r="C18" s="316" t="s">
        <v>33</v>
      </c>
      <c r="D18" s="317"/>
      <c r="E18" s="33">
        <f>SUM(E13:E17)</f>
        <v>402000</v>
      </c>
      <c r="F18" s="33">
        <f>SUM(F13:F17)</f>
        <v>380000</v>
      </c>
      <c r="G18" s="33">
        <f>SUM(G13:G17)</f>
        <v>402000</v>
      </c>
      <c r="H18" s="33">
        <f>SUM(H13:H17)</f>
        <v>0</v>
      </c>
      <c r="I18" s="33">
        <f>SUM(I13:I17)</f>
        <v>0</v>
      </c>
      <c r="J18" s="318">
        <f t="shared" si="0"/>
        <v>1184000</v>
      </c>
      <c r="K18" s="308"/>
      <c r="L18" s="308">
        <f t="shared" si="1"/>
        <v>1184000</v>
      </c>
      <c r="M18" s="308"/>
      <c r="N18" s="309"/>
    </row>
    <row r="19" spans="1:14" ht="20.25" customHeight="1" x14ac:dyDescent="0.15">
      <c r="A19" s="295"/>
      <c r="B19" s="265" t="s">
        <v>7</v>
      </c>
      <c r="C19" s="268" t="s">
        <v>19</v>
      </c>
      <c r="D19" s="269"/>
      <c r="E19" s="34">
        <v>276000</v>
      </c>
      <c r="F19" s="34">
        <v>210000</v>
      </c>
      <c r="G19" s="34">
        <v>230000</v>
      </c>
      <c r="H19" s="34">
        <v>0</v>
      </c>
      <c r="I19" s="35">
        <v>0</v>
      </c>
      <c r="J19" s="282">
        <f t="shared" ref="J19:J32" si="2">SUM(E19:I19)</f>
        <v>716000</v>
      </c>
      <c r="K19" s="226"/>
      <c r="L19" s="226">
        <f t="shared" si="1"/>
        <v>716000</v>
      </c>
      <c r="M19" s="226"/>
      <c r="N19" s="227"/>
    </row>
    <row r="20" spans="1:14" ht="20.25" customHeight="1" x14ac:dyDescent="0.15">
      <c r="A20" s="295"/>
      <c r="B20" s="266"/>
      <c r="C20" s="231"/>
      <c r="D20" s="232"/>
      <c r="E20" s="19">
        <v>150000</v>
      </c>
      <c r="F20" s="19">
        <v>180000</v>
      </c>
      <c r="G20" s="19">
        <v>100000</v>
      </c>
      <c r="H20" s="19">
        <v>0</v>
      </c>
      <c r="I20" s="20">
        <v>0</v>
      </c>
      <c r="J20" s="228">
        <f t="shared" si="2"/>
        <v>430000</v>
      </c>
      <c r="K20" s="229"/>
      <c r="L20" s="229">
        <f t="shared" si="1"/>
        <v>430000</v>
      </c>
      <c r="M20" s="229"/>
      <c r="N20" s="230"/>
    </row>
    <row r="21" spans="1:14" ht="20.25" customHeight="1" x14ac:dyDescent="0.15">
      <c r="A21" s="295"/>
      <c r="B21" s="266"/>
      <c r="C21" s="231" t="s">
        <v>20</v>
      </c>
      <c r="D21" s="232"/>
      <c r="E21" s="15">
        <v>108000</v>
      </c>
      <c r="F21" s="15">
        <v>0</v>
      </c>
      <c r="G21" s="15">
        <v>120000</v>
      </c>
      <c r="H21" s="15">
        <v>0</v>
      </c>
      <c r="I21" s="16">
        <v>0</v>
      </c>
      <c r="J21" s="233">
        <f t="shared" si="2"/>
        <v>228000</v>
      </c>
      <c r="K21" s="234"/>
      <c r="L21" s="234">
        <f t="shared" si="1"/>
        <v>228000</v>
      </c>
      <c r="M21" s="234"/>
      <c r="N21" s="235"/>
    </row>
    <row r="22" spans="1:14" ht="20.25" customHeight="1" x14ac:dyDescent="0.15">
      <c r="A22" s="295"/>
      <c r="B22" s="266"/>
      <c r="C22" s="231"/>
      <c r="D22" s="232"/>
      <c r="E22" s="19">
        <v>100000</v>
      </c>
      <c r="F22" s="19">
        <v>0</v>
      </c>
      <c r="G22" s="19">
        <v>120000</v>
      </c>
      <c r="H22" s="19">
        <v>0</v>
      </c>
      <c r="I22" s="20">
        <v>0</v>
      </c>
      <c r="J22" s="228">
        <f t="shared" si="2"/>
        <v>220000</v>
      </c>
      <c r="K22" s="229"/>
      <c r="L22" s="229">
        <f t="shared" si="1"/>
        <v>220000</v>
      </c>
      <c r="M22" s="229"/>
      <c r="N22" s="230"/>
    </row>
    <row r="23" spans="1:14" ht="20.25" customHeight="1" x14ac:dyDescent="0.15">
      <c r="A23" s="295"/>
      <c r="B23" s="266"/>
      <c r="C23" s="231" t="s">
        <v>21</v>
      </c>
      <c r="D23" s="232"/>
      <c r="E23" s="15">
        <v>0</v>
      </c>
      <c r="F23" s="15">
        <v>30000</v>
      </c>
      <c r="G23" s="15">
        <v>0</v>
      </c>
      <c r="H23" s="15">
        <v>0</v>
      </c>
      <c r="I23" s="16">
        <v>0</v>
      </c>
      <c r="J23" s="233">
        <f t="shared" si="2"/>
        <v>30000</v>
      </c>
      <c r="K23" s="234"/>
      <c r="L23" s="234">
        <f t="shared" si="1"/>
        <v>30000</v>
      </c>
      <c r="M23" s="234"/>
      <c r="N23" s="235"/>
    </row>
    <row r="24" spans="1:14" ht="20.25" customHeight="1" x14ac:dyDescent="0.15">
      <c r="A24" s="295"/>
      <c r="B24" s="266"/>
      <c r="C24" s="231"/>
      <c r="D24" s="232"/>
      <c r="E24" s="19">
        <v>0</v>
      </c>
      <c r="F24" s="19">
        <v>20000</v>
      </c>
      <c r="G24" s="19">
        <v>0</v>
      </c>
      <c r="H24" s="19">
        <v>0</v>
      </c>
      <c r="I24" s="20">
        <v>0</v>
      </c>
      <c r="J24" s="228">
        <f>SUM(E24:I24)</f>
        <v>20000</v>
      </c>
      <c r="K24" s="229"/>
      <c r="L24" s="229">
        <f t="shared" si="1"/>
        <v>20000</v>
      </c>
      <c r="M24" s="229"/>
      <c r="N24" s="230"/>
    </row>
    <row r="25" spans="1:14" ht="20.25" customHeight="1" x14ac:dyDescent="0.15">
      <c r="A25" s="295"/>
      <c r="B25" s="266"/>
      <c r="C25" s="231" t="s">
        <v>22</v>
      </c>
      <c r="D25" s="232"/>
      <c r="E25" s="15">
        <v>0</v>
      </c>
      <c r="F25" s="15">
        <v>80000</v>
      </c>
      <c r="G25" s="15">
        <v>8000</v>
      </c>
      <c r="H25" s="15">
        <v>0</v>
      </c>
      <c r="I25" s="16">
        <v>0</v>
      </c>
      <c r="J25" s="280">
        <f>SUM(E25:I25)</f>
        <v>88000</v>
      </c>
      <c r="K25" s="281"/>
      <c r="L25" s="240">
        <f t="shared" si="1"/>
        <v>88000</v>
      </c>
      <c r="M25" s="241"/>
      <c r="N25" s="242"/>
    </row>
    <row r="26" spans="1:14" ht="20.25" customHeight="1" thickBot="1" x14ac:dyDescent="0.2">
      <c r="A26" s="295"/>
      <c r="B26" s="266"/>
      <c r="C26" s="276"/>
      <c r="D26" s="277"/>
      <c r="E26" s="36">
        <v>0</v>
      </c>
      <c r="F26" s="36">
        <v>50000</v>
      </c>
      <c r="G26" s="36">
        <v>8000</v>
      </c>
      <c r="H26" s="36">
        <v>0</v>
      </c>
      <c r="I26" s="37">
        <v>0</v>
      </c>
      <c r="J26" s="278">
        <f>SUM(E26:I26)</f>
        <v>58000</v>
      </c>
      <c r="K26" s="279"/>
      <c r="L26" s="237">
        <f t="shared" si="1"/>
        <v>58000</v>
      </c>
      <c r="M26" s="238"/>
      <c r="N26" s="239"/>
    </row>
    <row r="27" spans="1:14" ht="20.25" customHeight="1" x14ac:dyDescent="0.15">
      <c r="A27" s="295"/>
      <c r="B27" s="266"/>
      <c r="C27" s="274" t="s">
        <v>23</v>
      </c>
      <c r="D27" s="275"/>
      <c r="E27" s="13">
        <v>0</v>
      </c>
      <c r="F27" s="13">
        <v>20000</v>
      </c>
      <c r="G27" s="13">
        <v>0</v>
      </c>
      <c r="H27" s="13">
        <v>0</v>
      </c>
      <c r="I27" s="14">
        <v>0</v>
      </c>
      <c r="J27" s="301">
        <f t="shared" si="2"/>
        <v>20000</v>
      </c>
      <c r="K27" s="302"/>
      <c r="L27" s="302">
        <f t="shared" si="1"/>
        <v>20000</v>
      </c>
      <c r="M27" s="302"/>
      <c r="N27" s="303"/>
    </row>
    <row r="28" spans="1:14" ht="20.25" customHeight="1" x14ac:dyDescent="0.15">
      <c r="A28" s="295"/>
      <c r="B28" s="266"/>
      <c r="C28" s="243" t="s">
        <v>24</v>
      </c>
      <c r="D28" s="244"/>
      <c r="E28" s="15">
        <v>12000</v>
      </c>
      <c r="F28" s="15">
        <v>15000</v>
      </c>
      <c r="G28" s="15">
        <v>44000</v>
      </c>
      <c r="H28" s="15">
        <v>0</v>
      </c>
      <c r="I28" s="16">
        <v>0</v>
      </c>
      <c r="J28" s="233">
        <f t="shared" si="2"/>
        <v>71000</v>
      </c>
      <c r="K28" s="234"/>
      <c r="L28" s="234">
        <f t="shared" si="1"/>
        <v>71000</v>
      </c>
      <c r="M28" s="234"/>
      <c r="N28" s="236"/>
    </row>
    <row r="29" spans="1:14" ht="20.25" customHeight="1" x14ac:dyDescent="0.15">
      <c r="A29" s="295"/>
      <c r="B29" s="266"/>
      <c r="C29" s="243" t="s">
        <v>37</v>
      </c>
      <c r="D29" s="244"/>
      <c r="E29" s="15">
        <v>0</v>
      </c>
      <c r="F29" s="15">
        <v>5000</v>
      </c>
      <c r="G29" s="15">
        <v>0</v>
      </c>
      <c r="H29" s="15">
        <v>0</v>
      </c>
      <c r="I29" s="16">
        <v>0</v>
      </c>
      <c r="J29" s="233">
        <f t="shared" si="2"/>
        <v>5000</v>
      </c>
      <c r="K29" s="234"/>
      <c r="L29" s="234">
        <f t="shared" si="1"/>
        <v>5000</v>
      </c>
      <c r="M29" s="234"/>
      <c r="N29" s="236"/>
    </row>
    <row r="30" spans="1:14" ht="20.25" customHeight="1" x14ac:dyDescent="0.15">
      <c r="A30" s="295"/>
      <c r="B30" s="266"/>
      <c r="C30" s="243" t="s">
        <v>35</v>
      </c>
      <c r="D30" s="244"/>
      <c r="E30" s="15">
        <v>6000</v>
      </c>
      <c r="F30" s="15">
        <v>20000</v>
      </c>
      <c r="G30" s="15">
        <v>0</v>
      </c>
      <c r="H30" s="15">
        <v>0</v>
      </c>
      <c r="I30" s="16">
        <v>0</v>
      </c>
      <c r="J30" s="233">
        <f t="shared" si="2"/>
        <v>26000</v>
      </c>
      <c r="K30" s="234"/>
      <c r="L30" s="234">
        <f t="shared" si="1"/>
        <v>26000</v>
      </c>
      <c r="M30" s="234"/>
      <c r="N30" s="236"/>
    </row>
    <row r="31" spans="1:14" ht="20.25" customHeight="1" x14ac:dyDescent="0.15">
      <c r="A31" s="295"/>
      <c r="B31" s="266"/>
      <c r="C31" s="243" t="s">
        <v>25</v>
      </c>
      <c r="D31" s="244"/>
      <c r="E31" s="15">
        <v>0</v>
      </c>
      <c r="F31" s="15">
        <v>0</v>
      </c>
      <c r="G31" s="15">
        <v>0</v>
      </c>
      <c r="H31" s="15">
        <v>0</v>
      </c>
      <c r="I31" s="16">
        <v>0</v>
      </c>
      <c r="J31" s="233">
        <f t="shared" si="2"/>
        <v>0</v>
      </c>
      <c r="K31" s="234"/>
      <c r="L31" s="234">
        <f t="shared" si="1"/>
        <v>0</v>
      </c>
      <c r="M31" s="234"/>
      <c r="N31" s="236"/>
    </row>
    <row r="32" spans="1:14" ht="20.25" customHeight="1" x14ac:dyDescent="0.15">
      <c r="A32" s="295"/>
      <c r="B32" s="266"/>
      <c r="C32" s="283" t="s">
        <v>18</v>
      </c>
      <c r="D32" s="284"/>
      <c r="E32" s="17">
        <v>0</v>
      </c>
      <c r="F32" s="17">
        <v>0</v>
      </c>
      <c r="G32" s="17">
        <v>0</v>
      </c>
      <c r="H32" s="17">
        <v>0</v>
      </c>
      <c r="I32" s="18">
        <v>0</v>
      </c>
      <c r="J32" s="285">
        <f t="shared" si="2"/>
        <v>0</v>
      </c>
      <c r="K32" s="286"/>
      <c r="L32" s="286">
        <f t="shared" si="1"/>
        <v>0</v>
      </c>
      <c r="M32" s="286"/>
      <c r="N32" s="287"/>
    </row>
    <row r="33" spans="1:14" ht="20.25" customHeight="1" x14ac:dyDescent="0.15">
      <c r="A33" s="295"/>
      <c r="B33" s="266"/>
      <c r="C33" s="270" t="s">
        <v>34</v>
      </c>
      <c r="D33" s="271"/>
      <c r="E33" s="21">
        <f>SUM(E19+E21+E23+E25+E27+E28+E29+E30+E31+E32)</f>
        <v>402000</v>
      </c>
      <c r="F33" s="21">
        <f>SUM(F19+F21+F23+F25+F27+F28+F29+F30+F31+F32)</f>
        <v>380000</v>
      </c>
      <c r="G33" s="21">
        <f>SUM(G19+G21+G23+G25+G27+G28+G29+G30+G31+G32)</f>
        <v>402000</v>
      </c>
      <c r="H33" s="21">
        <f>SUM(H19+H21+H23+H25+H27+H28+H29+H30+H31+H32)</f>
        <v>0</v>
      </c>
      <c r="I33" s="21">
        <f>SUM(I19+I21+I23+I25+I27+I28+I29+I30+I31+I32)</f>
        <v>0</v>
      </c>
      <c r="J33" s="288">
        <f>SUM(E33:I33)</f>
        <v>1184000</v>
      </c>
      <c r="K33" s="289"/>
      <c r="L33" s="289">
        <f t="shared" si="1"/>
        <v>1184000</v>
      </c>
      <c r="M33" s="289"/>
      <c r="N33" s="290"/>
    </row>
    <row r="34" spans="1:14" ht="20.25" customHeight="1" x14ac:dyDescent="0.15">
      <c r="A34" s="296"/>
      <c r="B34" s="267"/>
      <c r="C34" s="272" t="s">
        <v>32</v>
      </c>
      <c r="D34" s="273"/>
      <c r="E34" s="22">
        <f>SUM(E20+E22+E24+E26)</f>
        <v>250000</v>
      </c>
      <c r="F34" s="22">
        <f>SUM(F20+F22+F24+F26)</f>
        <v>250000</v>
      </c>
      <c r="G34" s="22">
        <f>SUM(G20+G22+G24+G26)</f>
        <v>228000</v>
      </c>
      <c r="H34" s="22">
        <f>SUM(H20+H22+H24+H26)</f>
        <v>0</v>
      </c>
      <c r="I34" s="22">
        <f>SUM(I20+I22+I24+I26)</f>
        <v>0</v>
      </c>
      <c r="J34" s="291">
        <f>SUM(E34:I34)</f>
        <v>728000</v>
      </c>
      <c r="K34" s="292"/>
      <c r="L34" s="292">
        <f t="shared" si="1"/>
        <v>728000</v>
      </c>
      <c r="M34" s="292"/>
      <c r="N34" s="293"/>
    </row>
    <row r="35" spans="1:14" x14ac:dyDescent="0.15">
      <c r="A35" s="119" t="s">
        <v>31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</row>
  </sheetData>
  <sheetProtection algorithmName="SHA-512" hashValue="yYbQZyZoUyawSwZbpz65uuBqSwt0qTvls6cKN3MBMnUmF0hqY4FG/fQA1+q/a543BDXAX7FkK0vO06EHgxibGg==" saltValue="O6lhVA75SlhfMw4bk5eNNg==" spinCount="100000" sheet="1" selectLockedCells="1" selectUnlockedCells="1"/>
  <mergeCells count="86">
    <mergeCell ref="E2:N2"/>
    <mergeCell ref="A3:N3"/>
    <mergeCell ref="C18:D18"/>
    <mergeCell ref="J18:K18"/>
    <mergeCell ref="L18:N18"/>
    <mergeCell ref="A6:N6"/>
    <mergeCell ref="D4:D5"/>
    <mergeCell ref="E4:E5"/>
    <mergeCell ref="F4:F5"/>
    <mergeCell ref="A4:C5"/>
    <mergeCell ref="J13:K13"/>
    <mergeCell ref="H4:I4"/>
    <mergeCell ref="K4:N4"/>
    <mergeCell ref="I5:J5"/>
    <mergeCell ref="A8:A12"/>
    <mergeCell ref="B8:D8"/>
    <mergeCell ref="L17:N17"/>
    <mergeCell ref="B11:D11"/>
    <mergeCell ref="C15:D15"/>
    <mergeCell ref="J15:K15"/>
    <mergeCell ref="L15:N15"/>
    <mergeCell ref="C16:D16"/>
    <mergeCell ref="J16:K16"/>
    <mergeCell ref="L16:N16"/>
    <mergeCell ref="C17:D17"/>
    <mergeCell ref="J17:K17"/>
    <mergeCell ref="L14:N14"/>
    <mergeCell ref="B13:B18"/>
    <mergeCell ref="C13:D13"/>
    <mergeCell ref="A35:N35"/>
    <mergeCell ref="C32:D32"/>
    <mergeCell ref="J32:K32"/>
    <mergeCell ref="L32:N32"/>
    <mergeCell ref="J33:K33"/>
    <mergeCell ref="L33:N33"/>
    <mergeCell ref="J34:K34"/>
    <mergeCell ref="L34:N34"/>
    <mergeCell ref="A13:A34"/>
    <mergeCell ref="L13:N13"/>
    <mergeCell ref="C14:D14"/>
    <mergeCell ref="J14:K14"/>
    <mergeCell ref="J29:K29"/>
    <mergeCell ref="L29:N29"/>
    <mergeCell ref="J27:K27"/>
    <mergeCell ref="L27:N27"/>
    <mergeCell ref="B19:B34"/>
    <mergeCell ref="C19:D20"/>
    <mergeCell ref="C33:D33"/>
    <mergeCell ref="C34:D34"/>
    <mergeCell ref="J31:K31"/>
    <mergeCell ref="C31:D31"/>
    <mergeCell ref="C28:D28"/>
    <mergeCell ref="C27:D27"/>
    <mergeCell ref="C25:D26"/>
    <mergeCell ref="C23:D24"/>
    <mergeCell ref="J28:K28"/>
    <mergeCell ref="J26:K26"/>
    <mergeCell ref="J23:K23"/>
    <mergeCell ref="J24:K24"/>
    <mergeCell ref="J25:K25"/>
    <mergeCell ref="J19:K19"/>
    <mergeCell ref="K5:N5"/>
    <mergeCell ref="C9:D9"/>
    <mergeCell ref="B9:B10"/>
    <mergeCell ref="C10:D10"/>
    <mergeCell ref="B12:D12"/>
    <mergeCell ref="J7:K12"/>
    <mergeCell ref="L7:N12"/>
    <mergeCell ref="L31:N31"/>
    <mergeCell ref="C29:D29"/>
    <mergeCell ref="C30:D30"/>
    <mergeCell ref="J30:K30"/>
    <mergeCell ref="L30:N30"/>
    <mergeCell ref="L28:N28"/>
    <mergeCell ref="L26:N26"/>
    <mergeCell ref="L23:N23"/>
    <mergeCell ref="L24:N24"/>
    <mergeCell ref="L25:N25"/>
    <mergeCell ref="L19:N19"/>
    <mergeCell ref="J20:K20"/>
    <mergeCell ref="L20:N20"/>
    <mergeCell ref="C21:D22"/>
    <mergeCell ref="J21:K21"/>
    <mergeCell ref="L21:N21"/>
    <mergeCell ref="J22:K22"/>
    <mergeCell ref="L22:N22"/>
  </mergeCells>
  <phoneticPr fontId="2"/>
  <pageMargins left="0.59055118110236227" right="0.39370078740157483" top="1.1811023622047245" bottom="0.39370078740157483" header="0.78740157480314965" footer="0"/>
  <pageSetup paperSize="9" scale="91" orientation="portrait" r:id="rId1"/>
  <headerFooter alignWithMargins="0">
    <oddHeader>&amp;L別記様式４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別記様式４</vt:lpstr>
      <vt:lpstr>別記様式４記載例</vt:lpstr>
      <vt:lpstr>別記様式４!Print_Area</vt:lpstr>
      <vt:lpstr>別記様式４記載例!Print_Area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宮城県高体連　事務局長　土生善弘</dc:creator>
  <cp:lastModifiedBy>宮城県高体連02</cp:lastModifiedBy>
  <cp:lastPrinted>2025-03-27T07:12:04Z</cp:lastPrinted>
  <dcterms:created xsi:type="dcterms:W3CDTF">2003-01-16T08:19:35Z</dcterms:created>
  <dcterms:modified xsi:type="dcterms:W3CDTF">2026-04-21T09:06:01Z</dcterms:modified>
</cp:coreProperties>
</file>