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大阪府バッジテスト報告書雛型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6" i="1"/>
  <c r="E14" i="1"/>
  <c r="D14" i="1"/>
  <c r="C14" i="1"/>
  <c r="C25" i="1" l="1"/>
  <c r="C28" i="1" s="1"/>
  <c r="F18" i="1" l="1"/>
  <c r="F17" i="1"/>
  <c r="G21" i="1" l="1"/>
  <c r="C21" i="1" s="1"/>
  <c r="E19" i="1"/>
  <c r="D19" i="1"/>
  <c r="C19" i="1"/>
  <c r="G14" i="1"/>
  <c r="F14" i="1"/>
  <c r="F19" i="1" l="1"/>
  <c r="H14" i="1"/>
</calcChain>
</file>

<file path=xl/sharedStrings.xml><?xml version="1.0" encoding="utf-8"?>
<sst xmlns="http://schemas.openxmlformats.org/spreadsheetml/2006/main" count="71" uniqueCount="66">
  <si>
    <t>申請日</t>
    <rPh sb="0" eb="2">
      <t>シンセイ</t>
    </rPh>
    <rPh sb="2" eb="3">
      <t>ビ</t>
    </rPh>
    <phoneticPr fontId="1"/>
  </si>
  <si>
    <t>役職/代表者名</t>
  </si>
  <si>
    <t>開催日</t>
    <rPh sb="0" eb="3">
      <t>カイサイビ</t>
    </rPh>
    <phoneticPr fontId="1"/>
  </si>
  <si>
    <t>バッジテスト</t>
    <phoneticPr fontId="1"/>
  </si>
  <si>
    <t>合格者数</t>
    <rPh sb="0" eb="3">
      <t>ゴウカクシャ</t>
    </rPh>
    <rPh sb="3" eb="4">
      <t>スウ</t>
    </rPh>
    <phoneticPr fontId="1"/>
  </si>
  <si>
    <t>5級</t>
    <rPh sb="1" eb="2">
      <t>キュウ</t>
    </rPh>
    <phoneticPr fontId="1"/>
  </si>
  <si>
    <t>4級</t>
    <rPh sb="1" eb="2">
      <t>キュウ</t>
    </rPh>
    <phoneticPr fontId="1"/>
  </si>
  <si>
    <t>3級</t>
    <rPh sb="1" eb="2">
      <t>キュウ</t>
    </rPh>
    <phoneticPr fontId="1"/>
  </si>
  <si>
    <t>2級</t>
    <rPh sb="1" eb="2">
      <t>キュウ</t>
    </rPh>
    <phoneticPr fontId="1"/>
  </si>
  <si>
    <t>1級</t>
    <rPh sb="1" eb="2">
      <t>キュウ</t>
    </rPh>
    <phoneticPr fontId="1"/>
  </si>
  <si>
    <t>スーパーバッジ</t>
    <phoneticPr fontId="1"/>
  </si>
  <si>
    <t>初段</t>
    <rPh sb="0" eb="2">
      <t>ショダン</t>
    </rPh>
    <phoneticPr fontId="1"/>
  </si>
  <si>
    <t>受検者数</t>
    <rPh sb="0" eb="3">
      <t>ジュケンシャ</t>
    </rPh>
    <rPh sb="3" eb="4">
      <t>スウ</t>
    </rPh>
    <phoneticPr fontId="1"/>
  </si>
  <si>
    <t>不合格者数</t>
    <rPh sb="0" eb="3">
      <t>フゴウカク</t>
    </rPh>
    <rPh sb="3" eb="4">
      <t>シャ</t>
    </rPh>
    <rPh sb="4" eb="5">
      <t>スウ</t>
    </rPh>
    <phoneticPr fontId="1"/>
  </si>
  <si>
    <t>二段</t>
    <rPh sb="0" eb="2">
      <t>ニダン</t>
    </rPh>
    <phoneticPr fontId="1"/>
  </si>
  <si>
    <t>三段</t>
    <rPh sb="0" eb="2">
      <t>サンダン</t>
    </rPh>
    <phoneticPr fontId="1"/>
  </si>
  <si>
    <t>振込金額（円）</t>
    <rPh sb="0" eb="2">
      <t>フリコミ</t>
    </rPh>
    <rPh sb="2" eb="4">
      <t>キンガク</t>
    </rPh>
    <rPh sb="5" eb="6">
      <t>エン</t>
    </rPh>
    <phoneticPr fontId="1"/>
  </si>
  <si>
    <t>総合格者数/名</t>
    <rPh sb="0" eb="1">
      <t>ソウ</t>
    </rPh>
    <rPh sb="1" eb="4">
      <t>ゴウカクシャ</t>
    </rPh>
    <rPh sb="4" eb="5">
      <t>スウ</t>
    </rPh>
    <rPh sb="6" eb="7">
      <t>メイ</t>
    </rPh>
    <phoneticPr fontId="1"/>
  </si>
  <si>
    <t>府登録充当金</t>
    <rPh sb="0" eb="1">
      <t>フ</t>
    </rPh>
    <rPh sb="1" eb="3">
      <t>トウロク</t>
    </rPh>
    <rPh sb="3" eb="5">
      <t>ジュウトウ</t>
    </rPh>
    <rPh sb="5" eb="6">
      <t>キン</t>
    </rPh>
    <phoneticPr fontId="1"/>
  </si>
  <si>
    <t>大阪府トランポリン協会</t>
    <rPh sb="0" eb="3">
      <t>オオサカフ</t>
    </rPh>
    <rPh sb="9" eb="11">
      <t>キョウカイ</t>
    </rPh>
    <phoneticPr fontId="1"/>
  </si>
  <si>
    <t>担当者名</t>
    <rPh sb="0" eb="3">
      <t>タントウシャ</t>
    </rPh>
    <rPh sb="3" eb="4">
      <t>メイ</t>
    </rPh>
    <phoneticPr fontId="1"/>
  </si>
  <si>
    <t>住所</t>
    <rPh sb="0" eb="2">
      <t>ジュウショ</t>
    </rPh>
    <phoneticPr fontId="1"/>
  </si>
  <si>
    <t>☎</t>
    <phoneticPr fontId="1"/>
  </si>
  <si>
    <t>e-mail</t>
    <phoneticPr fontId="1"/>
  </si>
  <si>
    <t>銀行名</t>
    <rPh sb="0" eb="3">
      <t>ギンコウメイ</t>
    </rPh>
    <phoneticPr fontId="1"/>
  </si>
  <si>
    <t>振込日</t>
    <rPh sb="0" eb="2">
      <t>フリコミ</t>
    </rPh>
    <rPh sb="2" eb="3">
      <t>ヒ</t>
    </rPh>
    <phoneticPr fontId="1"/>
  </si>
  <si>
    <t>振込日</t>
    <rPh sb="0" eb="3">
      <t>フリコミヒ</t>
    </rPh>
    <phoneticPr fontId="1"/>
  </si>
  <si>
    <t>主管団体名</t>
    <rPh sb="0" eb="2">
      <t>シュカン</t>
    </rPh>
    <rPh sb="2" eb="5">
      <t>ダンタイメイ</t>
    </rPh>
    <phoneticPr fontId="1"/>
  </si>
  <si>
    <t>府登録充当金　スーパー認定料</t>
    <rPh sb="0" eb="1">
      <t>フ</t>
    </rPh>
    <rPh sb="1" eb="3">
      <t>トウロク</t>
    </rPh>
    <rPh sb="3" eb="5">
      <t>ジュウトウ</t>
    </rPh>
    <rPh sb="5" eb="6">
      <t>キン</t>
    </rPh>
    <rPh sb="11" eb="13">
      <t>ニンテイ</t>
    </rPh>
    <rPh sb="13" eb="14">
      <t>リョウ</t>
    </rPh>
    <phoneticPr fontId="1"/>
  </si>
  <si>
    <t>ゆうちょ銀行</t>
    <rPh sb="4" eb="6">
      <t>ギンコウ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</si>
  <si>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</si>
  <si>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</si>
  <si>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他行から</t>
    <rPh sb="0" eb="2">
      <t>タコウ</t>
    </rPh>
    <phoneticPr fontId="1"/>
  </si>
  <si>
    <t>郵貯から</t>
    <rPh sb="0" eb="2">
      <t>ユウチョ</t>
    </rPh>
    <phoneticPr fontId="1"/>
  </si>
  <si>
    <t>店番</t>
    <rPh sb="0" eb="2">
      <t>ミセバン</t>
    </rPh>
    <phoneticPr fontId="1"/>
  </si>
  <si>
    <t>普通預金</t>
    <rPh sb="0" eb="2">
      <t>フツウ</t>
    </rPh>
    <rPh sb="2" eb="4">
      <t>ヨキン</t>
    </rPh>
    <phoneticPr fontId="1"/>
  </si>
  <si>
    <t>合計</t>
    <rPh sb="0" eb="2">
      <t>ゴウケイ</t>
    </rPh>
    <phoneticPr fontId="1"/>
  </si>
  <si>
    <t>認定料</t>
    <rPh sb="0" eb="2">
      <t>ニンテイ</t>
    </rPh>
    <rPh sb="2" eb="3">
      <t>リョウ</t>
    </rPh>
    <phoneticPr fontId="1"/>
  </si>
  <si>
    <t>認定料（円）/1名</t>
    <rPh sb="0" eb="2">
      <t>ニンテイ</t>
    </rPh>
    <rPh sb="2" eb="3">
      <t>リョウ</t>
    </rPh>
    <rPh sb="4" eb="5">
      <t>エン</t>
    </rPh>
    <rPh sb="8" eb="9">
      <t>メイ</t>
    </rPh>
    <phoneticPr fontId="1"/>
  </si>
  <si>
    <t>練習記録帳</t>
    <rPh sb="0" eb="2">
      <t>レンシュウ</t>
    </rPh>
    <rPh sb="2" eb="4">
      <t>キロク</t>
    </rPh>
    <rPh sb="4" eb="5">
      <t>チョウ</t>
    </rPh>
    <phoneticPr fontId="1"/>
  </si>
  <si>
    <t>/名・冊</t>
    <rPh sb="1" eb="2">
      <t>メイ</t>
    </rPh>
    <rPh sb="3" eb="4">
      <t>サツ</t>
    </rPh>
    <phoneticPr fontId="1"/>
  </si>
  <si>
    <t>振込金額（円）</t>
  </si>
  <si>
    <t>単価（円）</t>
    <rPh sb="0" eb="2">
      <t>タンカ</t>
    </rPh>
    <rPh sb="3" eb="4">
      <t>エン</t>
    </rPh>
    <phoneticPr fontId="1"/>
  </si>
  <si>
    <r>
      <t xml:space="preserve">分配金支払い先
</t>
    </r>
    <r>
      <rPr>
        <sz val="11"/>
        <color rgb="FFFF0000"/>
        <rFont val="ＭＳ Ｐゴシック"/>
        <family val="3"/>
        <charset val="128"/>
        <scheme val="minor"/>
      </rPr>
      <t>（都道府県協会のトランポリン部署）</t>
    </r>
    <rPh sb="0" eb="3">
      <t>ブンパイキン</t>
    </rPh>
    <rPh sb="3" eb="5">
      <t>シハラ</t>
    </rPh>
    <rPh sb="6" eb="7">
      <t>サキ</t>
    </rPh>
    <rPh sb="9" eb="13">
      <t>トドウフケン</t>
    </rPh>
    <rPh sb="13" eb="15">
      <t>キョウカイ</t>
    </rPh>
    <rPh sb="22" eb="24">
      <t>ブショ</t>
    </rPh>
    <phoneticPr fontId="1"/>
  </si>
  <si>
    <t>大阪信用金庫</t>
    <rPh sb="0" eb="6">
      <t>オオサカシンヨウキンコ</t>
    </rPh>
    <phoneticPr fontId="1"/>
  </si>
  <si>
    <t>泉南</t>
    <rPh sb="0" eb="2">
      <t>センナン</t>
    </rPh>
    <phoneticPr fontId="1"/>
  </si>
  <si>
    <t>支店（№068）</t>
    <phoneticPr fontId="1"/>
  </si>
  <si>
    <t>種別</t>
    <rPh sb="0" eb="2">
      <t>シュベツ</t>
    </rPh>
    <phoneticPr fontId="1"/>
  </si>
  <si>
    <t>普通</t>
    <rPh sb="0" eb="2">
      <t>フツウ</t>
    </rPh>
    <phoneticPr fontId="1"/>
  </si>
  <si>
    <t>口座番号</t>
  </si>
  <si>
    <t>口座名義</t>
    <rPh sb="0" eb="2">
      <t>コウザ</t>
    </rPh>
    <rPh sb="2" eb="4">
      <t>メイギ</t>
    </rPh>
    <phoneticPr fontId="1"/>
  </si>
  <si>
    <t>カナ</t>
    <phoneticPr fontId="1"/>
  </si>
  <si>
    <t>オオサカフトランポリンキョウカイ</t>
    <phoneticPr fontId="1"/>
  </si>
  <si>
    <t>漢字</t>
    <rPh sb="0" eb="2">
      <t>カンジ</t>
    </rPh>
    <phoneticPr fontId="1"/>
  </si>
  <si>
    <t>大阪府トランポリン協会</t>
    <rPh sb="0" eb="3">
      <t>オオサカフ</t>
    </rPh>
    <rPh sb="9" eb="11">
      <t>キョウカイ</t>
    </rPh>
    <phoneticPr fontId="1"/>
  </si>
  <si>
    <t>銀行名</t>
    <rPh sb="0" eb="2">
      <t>ギンコウ</t>
    </rPh>
    <rPh sb="2" eb="3">
      <t>メイ</t>
    </rPh>
    <phoneticPr fontId="1"/>
  </si>
  <si>
    <t>報告書送付先</t>
    <rPh sb="0" eb="3">
      <t>ホウコクショ</t>
    </rPh>
    <rPh sb="3" eb="6">
      <t>ソウフサキ</t>
    </rPh>
    <phoneticPr fontId="1"/>
  </si>
  <si>
    <t>大阪府トランポリン協会　指導者委員会</t>
    <rPh sb="0" eb="3">
      <t>オオサカフ</t>
    </rPh>
    <rPh sb="9" eb="11">
      <t>キョウカイ</t>
    </rPh>
    <rPh sb="12" eb="15">
      <t>シドウシャ</t>
    </rPh>
    <rPh sb="15" eb="18">
      <t>イインカイ</t>
    </rPh>
    <phoneticPr fontId="1"/>
  </si>
  <si>
    <t>委員長　　中野　孝司</t>
    <rPh sb="0" eb="3">
      <t>イインチョウ</t>
    </rPh>
    <rPh sb="5" eb="7">
      <t>ナカノ</t>
    </rPh>
    <rPh sb="8" eb="10">
      <t>タカシ</t>
    </rPh>
    <phoneticPr fontId="1"/>
  </si>
  <si>
    <t>e-mail</t>
  </si>
  <si>
    <t>t.n-field@kawachi.zaq.jp</t>
    <phoneticPr fontId="1"/>
  </si>
  <si>
    <t>大阪府トラポリンキョウカイ</t>
    <rPh sb="0" eb="3">
      <t>オオサカフ</t>
    </rPh>
    <phoneticPr fontId="1"/>
  </si>
  <si>
    <t>バッジテスト・シャトルゲーム会　開催報告書2023</t>
    <rPh sb="14" eb="15">
      <t>カイ</t>
    </rPh>
    <rPh sb="16" eb="18">
      <t>カイサイ</t>
    </rPh>
    <rPh sb="18" eb="21">
      <t>ホウコクショ</t>
    </rPh>
    <phoneticPr fontId="1"/>
  </si>
  <si>
    <t>会　　場</t>
    <rPh sb="0" eb="1">
      <t>カイ</t>
    </rPh>
    <rPh sb="3" eb="4">
      <t>バ</t>
    </rPh>
    <phoneticPr fontId="1"/>
  </si>
  <si>
    <t>振込名の前には必ず８０２を記載</t>
    <rPh sb="0" eb="3">
      <t>フリコミメイ</t>
    </rPh>
    <rPh sb="4" eb="5">
      <t>マエ</t>
    </rPh>
    <rPh sb="7" eb="8">
      <t>カナラ</t>
    </rPh>
    <rPh sb="13" eb="15">
      <t>キサイ</t>
    </rPh>
    <phoneticPr fontId="1"/>
  </si>
  <si>
    <t>合格証</t>
    <rPh sb="0" eb="3">
      <t>ゴウカクショウ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</si>
</sst>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4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6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0" fontId="0" fillId="0" borderId="2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4" xfId="0" applyBorder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39" xfId="0" applyFill="1" applyBorder="1" applyProtection="1">
      <alignment vertical="center"/>
      <protection locked="0"/>
    </xf>
    <xf numFmtId="0" fontId="0" fillId="0" borderId="43" xfId="0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Protection="1">
      <alignment vertical="center"/>
      <protection locked="0"/>
    </xf>
    <xf numFmtId="0" fontId="0" fillId="0" borderId="44" xfId="0" applyFill="1" applyBorder="1" applyAlignment="1" applyProtection="1">
      <alignment horizontal="center" vertical="center"/>
      <protection locked="0"/>
    </xf>
    <xf numFmtId="3" fontId="0" fillId="0" borderId="22" xfId="0" applyNumberFormat="1" applyFill="1" applyBorder="1" applyAlignment="1" applyProtection="1">
      <alignment horizontal="center" vertical="center"/>
      <protection locked="0"/>
    </xf>
    <xf numFmtId="0" fontId="0" fillId="0" borderId="5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7" fillId="0" borderId="36" xfId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31" fontId="0" fillId="0" borderId="33" xfId="0" applyNumberFormat="1" applyBorder="1" applyAlignment="1">
      <alignment horizontal="left" vertical="center"/>
    </xf>
    <xf numFmtId="31" fontId="0" fillId="0" borderId="36" xfId="0" applyNumberFormat="1" applyBorder="1" applyAlignment="1">
      <alignment horizontal="left" vertical="center"/>
    </xf>
    <xf numFmtId="31" fontId="0" fillId="0" borderId="37" xfId="0" applyNumberForma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56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56" fontId="0" fillId="0" borderId="59" xfId="0" applyNumberForma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41" xfId="0" applyFill="1" applyBorder="1" applyAlignment="1" applyProtection="1">
      <alignment horizontal="center" vertical="center" wrapText="1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47" xfId="0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76" fontId="0" fillId="0" borderId="27" xfId="0" applyNumberFormat="1" applyFill="1" applyBorder="1" applyAlignment="1" applyProtection="1">
      <alignment horizontal="left" vertical="center"/>
      <protection locked="0"/>
    </xf>
    <xf numFmtId="176" fontId="0" fillId="0" borderId="35" xfId="0" applyNumberFormat="1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 applyProtection="1">
      <alignment horizontal="left" vertical="center"/>
      <protection locked="0"/>
    </xf>
    <xf numFmtId="0" fontId="4" fillId="0" borderId="39" xfId="0" applyFont="1" applyFill="1" applyBorder="1" applyAlignment="1" applyProtection="1">
      <alignment horizontal="left" vertical="center"/>
      <protection locked="0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45" xfId="0" applyFill="1" applyBorder="1" applyAlignment="1" applyProtection="1">
      <alignment horizontal="left" vertical="center"/>
      <protection locked="0"/>
    </xf>
    <xf numFmtId="0" fontId="0" fillId="0" borderId="46" xfId="0" applyFill="1" applyBorder="1" applyAlignment="1" applyProtection="1">
      <alignment horizontal="left" vertical="center"/>
      <protection locked="0"/>
    </xf>
    <xf numFmtId="0" fontId="0" fillId="0" borderId="51" xfId="0" applyFill="1" applyBorder="1" applyAlignment="1" applyProtection="1">
      <alignment horizontal="left" vertical="center"/>
      <protection locked="0"/>
    </xf>
    <xf numFmtId="0" fontId="0" fillId="0" borderId="49" xfId="0" applyFill="1" applyBorder="1" applyAlignment="1" applyProtection="1">
      <alignment horizontal="left" vertical="center"/>
      <protection locked="0"/>
    </xf>
    <xf numFmtId="0" fontId="0" fillId="0" borderId="50" xfId="0" applyFill="1" applyBorder="1" applyAlignment="1" applyProtection="1">
      <alignment horizontal="left" vertical="center"/>
      <protection locked="0"/>
    </xf>
    <xf numFmtId="0" fontId="0" fillId="0" borderId="52" xfId="0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.n-field@kawachi.zaq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8"/>
  <sheetViews>
    <sheetView tabSelected="1" topLeftCell="A19" workbookViewId="0">
      <selection activeCell="M28" sqref="M28"/>
    </sheetView>
  </sheetViews>
  <sheetFormatPr defaultRowHeight="13" x14ac:dyDescent="0.2"/>
  <cols>
    <col min="1" max="1" width="14.6328125" customWidth="1"/>
    <col min="2" max="2" width="15.08984375" style="1" customWidth="1"/>
  </cols>
  <sheetData>
    <row r="1" spans="2:12" ht="22.5" customHeight="1" x14ac:dyDescent="0.2">
      <c r="B1" s="46" t="s">
        <v>19</v>
      </c>
      <c r="C1" s="46"/>
      <c r="D1" s="46"/>
      <c r="E1" s="46"/>
      <c r="F1" s="46"/>
      <c r="G1" s="46"/>
      <c r="H1" s="46"/>
    </row>
    <row r="2" spans="2:12" ht="22.5" customHeight="1" x14ac:dyDescent="0.2">
      <c r="B2" s="68" t="s">
        <v>62</v>
      </c>
      <c r="C2" s="68"/>
      <c r="D2" s="68"/>
      <c r="E2" s="68"/>
      <c r="F2" s="68"/>
      <c r="G2" s="68"/>
      <c r="H2" s="68"/>
    </row>
    <row r="3" spans="2:12" ht="7.5" customHeight="1" thickBot="1" x14ac:dyDescent="0.25"/>
    <row r="4" spans="2:12" ht="22.5" customHeight="1" x14ac:dyDescent="0.2">
      <c r="B4" s="2" t="s">
        <v>0</v>
      </c>
      <c r="C4" s="53"/>
      <c r="D4" s="53"/>
      <c r="E4" s="53"/>
      <c r="F4" s="53"/>
      <c r="G4" s="53"/>
      <c r="H4" s="54"/>
    </row>
    <row r="5" spans="2:12" ht="22.5" customHeight="1" x14ac:dyDescent="0.2">
      <c r="B5" s="3" t="s">
        <v>27</v>
      </c>
      <c r="C5" s="55"/>
      <c r="D5" s="56"/>
      <c r="E5" s="56"/>
      <c r="F5" s="56"/>
      <c r="G5" s="56"/>
      <c r="H5" s="57"/>
    </row>
    <row r="6" spans="2:12" ht="22.5" customHeight="1" thickBot="1" x14ac:dyDescent="0.25">
      <c r="B6" s="6" t="s">
        <v>1</v>
      </c>
      <c r="C6" s="58"/>
      <c r="D6" s="44"/>
      <c r="E6" s="44"/>
      <c r="F6" s="44"/>
      <c r="G6" s="44"/>
      <c r="H6" s="45"/>
    </row>
    <row r="7" spans="2:12" ht="7.5" customHeight="1" thickBot="1" x14ac:dyDescent="0.25">
      <c r="B7"/>
    </row>
    <row r="8" spans="2:12" ht="22.5" customHeight="1" x14ac:dyDescent="0.2">
      <c r="B8" s="2" t="s">
        <v>63</v>
      </c>
      <c r="C8" s="59"/>
      <c r="D8" s="60"/>
      <c r="E8" s="60"/>
      <c r="F8" s="60"/>
      <c r="G8" s="60"/>
      <c r="H8" s="61"/>
    </row>
    <row r="9" spans="2:12" ht="22.5" customHeight="1" thickBot="1" x14ac:dyDescent="0.25">
      <c r="B9" s="6" t="s">
        <v>2</v>
      </c>
      <c r="C9" s="62"/>
      <c r="D9" s="63"/>
      <c r="E9" s="63"/>
      <c r="F9" s="63"/>
      <c r="G9" s="63"/>
      <c r="H9" s="64"/>
    </row>
    <row r="10" spans="2:12" ht="22.5" customHeight="1" thickBot="1" x14ac:dyDescent="0.25">
      <c r="L10" s="22"/>
    </row>
    <row r="11" spans="2:12" ht="22.5" customHeight="1" x14ac:dyDescent="0.2">
      <c r="B11" s="8" t="s">
        <v>3</v>
      </c>
      <c r="C11" s="9" t="s">
        <v>5</v>
      </c>
      <c r="D11" s="9" t="s">
        <v>6</v>
      </c>
      <c r="E11" s="9" t="s">
        <v>7</v>
      </c>
      <c r="F11" s="9" t="s">
        <v>8</v>
      </c>
      <c r="G11" s="9" t="s">
        <v>9</v>
      </c>
      <c r="H11" s="17" t="s">
        <v>36</v>
      </c>
    </row>
    <row r="12" spans="2:12" ht="22.5" customHeight="1" x14ac:dyDescent="0.2">
      <c r="B12" s="3" t="s">
        <v>12</v>
      </c>
      <c r="C12" s="4"/>
      <c r="D12" s="4"/>
      <c r="E12" s="4"/>
      <c r="F12" s="4"/>
      <c r="G12" s="4"/>
      <c r="H12" s="5"/>
    </row>
    <row r="13" spans="2:12" ht="22.5" customHeight="1" x14ac:dyDescent="0.2">
      <c r="B13" s="3" t="s">
        <v>4</v>
      </c>
      <c r="C13" s="4"/>
      <c r="D13" s="4"/>
      <c r="E13" s="4"/>
      <c r="F13" s="4"/>
      <c r="G13" s="4"/>
      <c r="H13" s="5"/>
    </row>
    <row r="14" spans="2:12" ht="22.5" customHeight="1" thickBot="1" x14ac:dyDescent="0.25">
      <c r="B14" s="6" t="s">
        <v>13</v>
      </c>
      <c r="C14" s="18">
        <f>C12-C13</f>
        <v>0</v>
      </c>
      <c r="D14" s="18">
        <f>D12-D13</f>
        <v>0</v>
      </c>
      <c r="E14" s="18">
        <f>E12-E13</f>
        <v>0</v>
      </c>
      <c r="F14" s="18">
        <f>F12-F13</f>
        <v>0</v>
      </c>
      <c r="G14" s="18">
        <f>G12-G13</f>
        <v>0</v>
      </c>
      <c r="H14" s="19">
        <f>C14+D14+E14+F14+G14</f>
        <v>0</v>
      </c>
    </row>
    <row r="15" spans="2:12" ht="21.9" customHeight="1" thickBot="1" x14ac:dyDescent="0.25">
      <c r="E15" s="1"/>
      <c r="F15" s="1"/>
      <c r="G15" s="1"/>
      <c r="H15" s="1"/>
      <c r="L15" s="7"/>
    </row>
    <row r="16" spans="2:12" ht="22.5" customHeight="1" x14ac:dyDescent="0.2">
      <c r="B16" s="8" t="s">
        <v>10</v>
      </c>
      <c r="C16" s="9" t="s">
        <v>11</v>
      </c>
      <c r="D16" s="9" t="s">
        <v>14</v>
      </c>
      <c r="E16" s="9" t="s">
        <v>15</v>
      </c>
      <c r="F16" s="17" t="s">
        <v>36</v>
      </c>
    </row>
    <row r="17" spans="2:10" ht="22.5" customHeight="1" x14ac:dyDescent="0.2">
      <c r="B17" s="3" t="s">
        <v>12</v>
      </c>
      <c r="C17" s="4"/>
      <c r="D17" s="4"/>
      <c r="E17" s="4"/>
      <c r="F17" s="5">
        <f>C17+D17+E17</f>
        <v>0</v>
      </c>
    </row>
    <row r="18" spans="2:10" ht="22.5" customHeight="1" x14ac:dyDescent="0.2">
      <c r="B18" s="3" t="s">
        <v>4</v>
      </c>
      <c r="C18" s="4"/>
      <c r="D18" s="4"/>
      <c r="E18" s="4"/>
      <c r="F18" s="5">
        <f>C18+D18+E18</f>
        <v>0</v>
      </c>
    </row>
    <row r="19" spans="2:10" ht="22.5" customHeight="1" thickBot="1" x14ac:dyDescent="0.25">
      <c r="B19" s="6" t="s">
        <v>13</v>
      </c>
      <c r="C19" s="18">
        <f>C17-C18</f>
        <v>0</v>
      </c>
      <c r="D19" s="18">
        <f>D17-D18</f>
        <v>0</v>
      </c>
      <c r="E19" s="18">
        <f>E17-E18</f>
        <v>0</v>
      </c>
      <c r="F19" s="19">
        <f>C19+D19+E19</f>
        <v>0</v>
      </c>
    </row>
    <row r="20" spans="2:10" ht="22.5" customHeight="1" x14ac:dyDescent="0.2">
      <c r="B20" s="2" t="s">
        <v>37</v>
      </c>
      <c r="C20" s="53" t="s">
        <v>16</v>
      </c>
      <c r="D20" s="53"/>
      <c r="E20" s="53" t="s">
        <v>38</v>
      </c>
      <c r="F20" s="53"/>
      <c r="G20" s="53" t="s">
        <v>17</v>
      </c>
      <c r="H20" s="54"/>
    </row>
    <row r="21" spans="2:10" ht="22.5" customHeight="1" thickBot="1" x14ac:dyDescent="0.25">
      <c r="B21" s="6"/>
      <c r="C21" s="66">
        <f>E21*G21</f>
        <v>0</v>
      </c>
      <c r="D21" s="66"/>
      <c r="E21" s="67">
        <v>500</v>
      </c>
      <c r="F21" s="67"/>
      <c r="G21" s="67">
        <f>C18+D18+E18</f>
        <v>0</v>
      </c>
      <c r="H21" s="69"/>
    </row>
    <row r="22" spans="2:10" ht="22.5" customHeight="1" thickTop="1" thickBot="1" x14ac:dyDescent="0.25">
      <c r="E22" s="70" t="s">
        <v>25</v>
      </c>
      <c r="F22" s="71"/>
      <c r="G22" s="72"/>
      <c r="H22" s="73"/>
    </row>
    <row r="23" spans="2:10" ht="7.5" customHeight="1" thickTop="1" thickBot="1" x14ac:dyDescent="0.25">
      <c r="E23" s="1"/>
      <c r="F23" s="1"/>
      <c r="G23" s="1"/>
      <c r="H23" s="1"/>
    </row>
    <row r="24" spans="2:10" ht="22.5" customHeight="1" x14ac:dyDescent="0.2">
      <c r="B24" s="20"/>
      <c r="C24" s="53"/>
      <c r="D24" s="53"/>
      <c r="E24" s="53" t="s">
        <v>42</v>
      </c>
      <c r="F24" s="53"/>
      <c r="G24" s="53" t="s">
        <v>40</v>
      </c>
      <c r="H24" s="54"/>
    </row>
    <row r="25" spans="2:10" ht="22.5" customHeight="1" x14ac:dyDescent="0.2">
      <c r="B25" s="21" t="s">
        <v>18</v>
      </c>
      <c r="C25" s="52">
        <f>E25*G25</f>
        <v>0</v>
      </c>
      <c r="D25" s="52"/>
      <c r="E25" s="52">
        <v>500</v>
      </c>
      <c r="F25" s="52"/>
      <c r="G25" s="52"/>
      <c r="H25" s="65"/>
    </row>
    <row r="26" spans="2:10" ht="22.5" customHeight="1" x14ac:dyDescent="0.2">
      <c r="B26" s="3" t="s">
        <v>39</v>
      </c>
      <c r="C26" s="52">
        <f>E26*G26</f>
        <v>0</v>
      </c>
      <c r="D26" s="52"/>
      <c r="E26" s="47">
        <v>104</v>
      </c>
      <c r="F26" s="48"/>
      <c r="G26" s="47"/>
      <c r="H26" s="49"/>
    </row>
    <row r="27" spans="2:10" ht="22.5" customHeight="1" thickBot="1" x14ac:dyDescent="0.25">
      <c r="B27" s="3" t="s">
        <v>65</v>
      </c>
      <c r="C27" s="52">
        <f>E27*G27</f>
        <v>0</v>
      </c>
      <c r="D27" s="52"/>
      <c r="E27" s="74">
        <v>50</v>
      </c>
      <c r="F27" s="75"/>
      <c r="G27" s="74"/>
      <c r="H27" s="76"/>
    </row>
    <row r="28" spans="2:10" ht="22.5" customHeight="1" thickTop="1" thickBot="1" x14ac:dyDescent="0.25">
      <c r="B28" s="35" t="s">
        <v>41</v>
      </c>
      <c r="C28" s="50">
        <f>SUM(C25:D26)</f>
        <v>0</v>
      </c>
      <c r="D28" s="51"/>
      <c r="E28" s="80" t="s">
        <v>26</v>
      </c>
      <c r="F28" s="81"/>
      <c r="G28" s="82"/>
      <c r="H28" s="83"/>
    </row>
    <row r="29" spans="2:10" ht="15" customHeight="1" thickBot="1" x14ac:dyDescent="0.25">
      <c r="E29" s="1"/>
      <c r="F29" s="1"/>
      <c r="G29" s="1"/>
      <c r="H29" s="1"/>
    </row>
    <row r="30" spans="2:10" ht="22.5" customHeight="1" x14ac:dyDescent="0.2">
      <c r="B30" s="2" t="s">
        <v>20</v>
      </c>
      <c r="C30" s="59"/>
      <c r="D30" s="60"/>
      <c r="E30" s="60"/>
      <c r="F30" s="60"/>
      <c r="G30" s="60"/>
      <c r="H30" s="61"/>
      <c r="J30" s="22"/>
    </row>
    <row r="31" spans="2:10" ht="21" customHeight="1" x14ac:dyDescent="0.2">
      <c r="B31" s="3" t="s">
        <v>21</v>
      </c>
      <c r="C31" s="55"/>
      <c r="D31" s="56"/>
      <c r="E31" s="56"/>
      <c r="F31" s="56"/>
      <c r="G31" s="56"/>
      <c r="H31" s="57"/>
    </row>
    <row r="32" spans="2:10" ht="21" customHeight="1" x14ac:dyDescent="0.2">
      <c r="B32" s="3" t="s">
        <v>22</v>
      </c>
      <c r="C32" s="55"/>
      <c r="D32" s="56"/>
      <c r="E32" s="56"/>
      <c r="F32" s="56"/>
      <c r="G32" s="56"/>
      <c r="H32" s="57"/>
    </row>
    <row r="33" spans="2:11" ht="21" customHeight="1" thickBot="1" x14ac:dyDescent="0.25">
      <c r="B33" s="6" t="s">
        <v>23</v>
      </c>
      <c r="C33" s="66"/>
      <c r="D33" s="66"/>
      <c r="E33" s="66"/>
      <c r="F33" s="66"/>
      <c r="G33" s="66"/>
      <c r="H33" s="77"/>
    </row>
    <row r="34" spans="2:11" x14ac:dyDescent="0.2">
      <c r="B34" s="36"/>
      <c r="C34" s="36"/>
      <c r="D34" s="36"/>
      <c r="E34" s="36"/>
      <c r="F34" s="36"/>
      <c r="G34" s="36"/>
      <c r="H34" s="36"/>
    </row>
    <row r="35" spans="2:11" ht="25" customHeight="1" thickBot="1" x14ac:dyDescent="0.25">
      <c r="B35" s="84" t="s">
        <v>64</v>
      </c>
      <c r="C35" s="85"/>
      <c r="D35" s="85"/>
      <c r="E35" s="85"/>
      <c r="F35" s="85"/>
      <c r="G35" s="85"/>
      <c r="H35" s="85"/>
    </row>
    <row r="36" spans="2:11" ht="18.75" customHeight="1" thickBot="1" x14ac:dyDescent="0.25">
      <c r="B36" s="2"/>
      <c r="C36" s="11" t="s">
        <v>24</v>
      </c>
      <c r="D36" s="93" t="s">
        <v>29</v>
      </c>
      <c r="E36" s="93"/>
      <c r="F36" s="93"/>
      <c r="G36" s="93"/>
      <c r="H36" s="94"/>
    </row>
    <row r="37" spans="2:11" ht="18.75" customHeight="1" thickBot="1" x14ac:dyDescent="0.25">
      <c r="B37" s="10"/>
      <c r="C37" s="12" t="s">
        <v>30</v>
      </c>
      <c r="D37" s="13">
        <v>14000</v>
      </c>
      <c r="E37" s="13" t="s">
        <v>31</v>
      </c>
      <c r="F37" s="78">
        <v>46154371</v>
      </c>
      <c r="G37" s="78"/>
      <c r="H37" s="79"/>
      <c r="I37" t="s">
        <v>33</v>
      </c>
    </row>
    <row r="38" spans="2:11" ht="18.75" customHeight="1" thickBot="1" x14ac:dyDescent="0.25">
      <c r="B38" s="91" t="s">
        <v>28</v>
      </c>
      <c r="C38" s="12" t="s">
        <v>34</v>
      </c>
      <c r="D38" s="13">
        <v>408</v>
      </c>
      <c r="E38" s="15" t="s">
        <v>35</v>
      </c>
      <c r="F38" s="13" t="s">
        <v>30</v>
      </c>
      <c r="G38" s="89">
        <v>4615437</v>
      </c>
      <c r="H38" s="90"/>
      <c r="I38" s="16" t="s">
        <v>32</v>
      </c>
    </row>
    <row r="39" spans="2:11" ht="18.75" customHeight="1" thickBot="1" x14ac:dyDescent="0.25">
      <c r="B39" s="92"/>
      <c r="C39" s="14"/>
      <c r="D39" s="14"/>
      <c r="E39" s="95" t="s">
        <v>61</v>
      </c>
      <c r="F39" s="95"/>
      <c r="G39" s="95"/>
      <c r="H39" s="96"/>
    </row>
    <row r="40" spans="2:11" ht="22.5" customHeight="1" thickBot="1" x14ac:dyDescent="0.25"/>
    <row r="41" spans="2:11" ht="22.5" customHeight="1" x14ac:dyDescent="0.2">
      <c r="B41" s="86" t="s">
        <v>43</v>
      </c>
      <c r="C41" s="29" t="s">
        <v>55</v>
      </c>
      <c r="D41" s="102" t="s">
        <v>44</v>
      </c>
      <c r="E41" s="103"/>
      <c r="F41" s="30" t="s">
        <v>45</v>
      </c>
      <c r="G41" s="104" t="s">
        <v>46</v>
      </c>
      <c r="H41" s="105"/>
      <c r="I41" s="23"/>
      <c r="J41" s="97"/>
      <c r="K41" s="97"/>
    </row>
    <row r="42" spans="2:11" ht="22.5" customHeight="1" x14ac:dyDescent="0.2">
      <c r="B42" s="87"/>
      <c r="C42" s="31" t="s">
        <v>47</v>
      </c>
      <c r="D42" s="32" t="s">
        <v>48</v>
      </c>
      <c r="E42" s="106" t="s">
        <v>49</v>
      </c>
      <c r="F42" s="107"/>
      <c r="G42" s="98">
        <v>725092</v>
      </c>
      <c r="H42" s="99"/>
      <c r="I42" s="24"/>
      <c r="J42" s="24"/>
      <c r="K42" s="24"/>
    </row>
    <row r="43" spans="2:11" ht="22.5" customHeight="1" x14ac:dyDescent="0.2">
      <c r="B43" s="87"/>
      <c r="C43" s="100" t="s">
        <v>50</v>
      </c>
      <c r="D43" s="33" t="s">
        <v>51</v>
      </c>
      <c r="E43" s="108" t="s">
        <v>52</v>
      </c>
      <c r="F43" s="109"/>
      <c r="G43" s="109"/>
      <c r="H43" s="110"/>
      <c r="I43" s="23"/>
      <c r="J43" s="23"/>
      <c r="K43" s="23"/>
    </row>
    <row r="44" spans="2:11" ht="22.5" customHeight="1" thickBot="1" x14ac:dyDescent="0.25">
      <c r="B44" s="88"/>
      <c r="C44" s="101"/>
      <c r="D44" s="34" t="s">
        <v>53</v>
      </c>
      <c r="E44" s="111" t="s">
        <v>54</v>
      </c>
      <c r="F44" s="112"/>
      <c r="G44" s="112"/>
      <c r="H44" s="113"/>
      <c r="I44" s="23"/>
      <c r="J44" s="23"/>
      <c r="K44" s="23"/>
    </row>
    <row r="45" spans="2:11" ht="22.5" customHeight="1" thickBot="1" x14ac:dyDescent="0.25"/>
    <row r="46" spans="2:11" ht="15" customHeight="1" x14ac:dyDescent="0.2">
      <c r="B46" s="25" t="s">
        <v>56</v>
      </c>
      <c r="C46" s="37" t="s">
        <v>57</v>
      </c>
      <c r="D46" s="38"/>
      <c r="E46" s="38"/>
      <c r="F46" s="38"/>
      <c r="G46" s="38"/>
      <c r="H46" s="39"/>
    </row>
    <row r="47" spans="2:11" ht="15" customHeight="1" x14ac:dyDescent="0.2">
      <c r="B47" s="26"/>
      <c r="C47" s="40" t="s">
        <v>58</v>
      </c>
      <c r="D47" s="41"/>
      <c r="E47" s="41"/>
      <c r="F47" s="41"/>
      <c r="G47" s="41"/>
      <c r="H47" s="42"/>
    </row>
    <row r="48" spans="2:11" ht="15" customHeight="1" thickBot="1" x14ac:dyDescent="0.25">
      <c r="B48" s="27"/>
      <c r="C48" s="28" t="s">
        <v>59</v>
      </c>
      <c r="D48" s="43" t="s">
        <v>60</v>
      </c>
      <c r="E48" s="44"/>
      <c r="F48" s="44"/>
      <c r="G48" s="44"/>
      <c r="H48" s="45"/>
    </row>
  </sheetData>
  <mergeCells count="52">
    <mergeCell ref="J41:K41"/>
    <mergeCell ref="G42:H42"/>
    <mergeCell ref="C43:C44"/>
    <mergeCell ref="D41:E41"/>
    <mergeCell ref="G41:H41"/>
    <mergeCell ref="E42:F42"/>
    <mergeCell ref="E43:H43"/>
    <mergeCell ref="E44:H44"/>
    <mergeCell ref="B41:B44"/>
    <mergeCell ref="G38:H38"/>
    <mergeCell ref="B38:B39"/>
    <mergeCell ref="D36:H36"/>
    <mergeCell ref="E39:H39"/>
    <mergeCell ref="C32:H32"/>
    <mergeCell ref="C33:H33"/>
    <mergeCell ref="F37:H37"/>
    <mergeCell ref="C30:H30"/>
    <mergeCell ref="E28:F28"/>
    <mergeCell ref="G28:H28"/>
    <mergeCell ref="B35:H35"/>
    <mergeCell ref="C21:D21"/>
    <mergeCell ref="E21:F21"/>
    <mergeCell ref="C24:D24"/>
    <mergeCell ref="B2:H2"/>
    <mergeCell ref="C31:H31"/>
    <mergeCell ref="E20:F20"/>
    <mergeCell ref="G20:H20"/>
    <mergeCell ref="G21:H21"/>
    <mergeCell ref="C25:D25"/>
    <mergeCell ref="E22:F22"/>
    <mergeCell ref="G22:H22"/>
    <mergeCell ref="E24:F24"/>
    <mergeCell ref="G24:H24"/>
    <mergeCell ref="C27:D27"/>
    <mergeCell ref="E27:F27"/>
    <mergeCell ref="G27:H27"/>
    <mergeCell ref="C46:H46"/>
    <mergeCell ref="C47:H47"/>
    <mergeCell ref="D48:H48"/>
    <mergeCell ref="B1:H1"/>
    <mergeCell ref="E26:F26"/>
    <mergeCell ref="G26:H26"/>
    <mergeCell ref="C28:D28"/>
    <mergeCell ref="C26:D26"/>
    <mergeCell ref="C4:H4"/>
    <mergeCell ref="C5:H5"/>
    <mergeCell ref="C6:H6"/>
    <mergeCell ref="C8:H8"/>
    <mergeCell ref="C9:H9"/>
    <mergeCell ref="C20:D20"/>
    <mergeCell ref="E25:F25"/>
    <mergeCell ref="G25:H25"/>
  </mergeCells>
  <phoneticPr fontId="1"/>
  <dataValidations count="2">
    <dataValidation imeMode="fullKatakana" allowBlank="1" showInputMessage="1" showErrorMessage="1" sqref="E43 I43:K43"/>
    <dataValidation imeMode="halfAlpha" allowBlank="1" showInputMessage="1" showErrorMessage="1" sqref="I42:K42 G42"/>
  </dataValidations>
  <hyperlinks>
    <hyperlink ref="D48" r:id="rId1"/>
  </hyperlinks>
  <pageMargins left="0.23622047244094491" right="0.23622047244094491" top="0.59055118110236227" bottom="0.59055118110236227" header="0.31496062992125984" footer="0.31496062992125984"/>
  <pageSetup paperSize="9" scale="82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大阪府バッジテスト報告書雛型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玉川小百合</dc:creator>
  <cp:lastModifiedBy>Windows User</cp:lastModifiedBy>
  <cp:lastPrinted>2023-04-10T04:19:23Z</cp:lastPrinted>
  <dcterms:created xsi:type="dcterms:W3CDTF">2018-09-10T12:46:56Z</dcterms:created>
  <dcterms:modified xsi:type="dcterms:W3CDTF">2023-04-10T04:25:01Z</dcterms:modified>
</cp:coreProperties>
</file>