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各大会関係\R6 県中総体\県中総体プログラム関係\"/>
    </mc:Choice>
  </mc:AlternateContent>
  <xr:revisionPtr revIDLastSave="0" documentId="13_ncr:1_{856A104C-D92B-4FF4-A859-6C94A562BC62}" xr6:coauthVersionLast="47" xr6:coauthVersionMax="47" xr10:uidLastSave="{00000000-0000-0000-0000-000000000000}"/>
  <bookViews>
    <workbookView xWindow="28680" yWindow="-120" windowWidth="29040" windowHeight="15720" xr2:uid="{E3573D7A-EA03-4C63-8915-E9343ABB3754}"/>
  </bookViews>
  <sheets>
    <sheet name="5月30日 プロ印刷数 " sheetId="1" r:id="rId1"/>
  </sheets>
  <definedNames>
    <definedName name="_xlnm.Print_Area" localSheetId="0">'5月30日 プロ印刷数 '!$A$2:$S$23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C12" i="1" l="1"/>
  <c r="C7" i="1"/>
  <c r="C15" i="1"/>
  <c r="C13" i="1"/>
  <c r="C17" i="1"/>
  <c r="C22" i="1"/>
  <c r="C16" i="1"/>
  <c r="C14" i="1"/>
  <c r="C20" i="1"/>
  <c r="C21" i="1"/>
  <c r="C18" i="1"/>
  <c r="C10" i="1"/>
  <c r="C6" i="1"/>
  <c r="C8" i="1"/>
  <c r="C19" i="1"/>
  <c r="C9" i="1"/>
  <c r="C11" i="1"/>
  <c r="N23" i="1" l="1"/>
  <c r="L23" i="1"/>
  <c r="K23" i="1"/>
  <c r="J23" i="1"/>
  <c r="F23" i="1"/>
  <c r="E23" i="1"/>
  <c r="D23" i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3" authorId="0" shapeId="0" xr:uid="{ED6CC67C-23CD-4CBB-B01C-573F8EF5357D}">
      <text>
        <r>
          <rPr>
            <sz val="11"/>
            <color indexed="81"/>
            <rFont val="MS P ゴシック"/>
            <family val="3"/>
            <charset val="128"/>
          </rPr>
          <t>○Ｒ５をもとに、Ｒ６の冊数を決定して報告をお願いします
○ページ数（後日訂正も可）と販売価格も入力してください
○昨年度同様、Ｒ６も印刷冊数に応じて、印刷代負担をお願いします
　それも踏まえて印刷計画を立ててください
○各競技プログラムの発送先もご記入ください</t>
        </r>
      </text>
    </comment>
    <comment ref="U3" authorId="0" shapeId="0" xr:uid="{EDD93F43-2F94-4BD5-8085-867899D7F275}">
      <text>
        <r>
          <rPr>
            <sz val="11"/>
            <color indexed="81"/>
            <rFont val="MS P ゴシック"/>
            <family val="3"/>
            <charset val="128"/>
          </rPr>
          <t>プログラムの注文をWEB上で参加申込と一緒に考えている専門部は、こちらをご記入ください
不要の場合は、「不要」とご記入をお願いします</t>
        </r>
      </text>
    </comment>
    <comment ref="T5" authorId="0" shapeId="0" xr:uid="{D8FE4CC0-BEAC-4581-9748-50D9075EBED7}">
      <text>
        <r>
          <rPr>
            <sz val="11"/>
            <color indexed="81"/>
            <rFont val="MS P ゴシック"/>
            <family val="3"/>
            <charset val="128"/>
          </rPr>
          <t>プルダウンにしています
他の日がいい場合は、直接入力ください</t>
        </r>
      </text>
    </comment>
  </commentList>
</comments>
</file>

<file path=xl/sharedStrings.xml><?xml version="1.0" encoding="utf-8"?>
<sst xmlns="http://schemas.openxmlformats.org/spreadsheetml/2006/main" count="54" uniqueCount="49">
  <si>
    <t>競技</t>
    <rPh sb="0" eb="2">
      <t>キョウギ</t>
    </rPh>
    <phoneticPr fontId="4"/>
  </si>
  <si>
    <t>印刷
計</t>
    <rPh sb="0" eb="2">
      <t>インサツ</t>
    </rPh>
    <rPh sb="3" eb="4">
      <t>ケイ</t>
    </rPh>
    <phoneticPr fontId="4"/>
  </si>
  <si>
    <t>配布用冊数</t>
    <rPh sb="0" eb="2">
      <t>ハイフ</t>
    </rPh>
    <rPh sb="2" eb="3">
      <t>ヨウ</t>
    </rPh>
    <rPh sb="3" eb="5">
      <t>サッスウ</t>
    </rPh>
    <phoneticPr fontId="4"/>
  </si>
  <si>
    <t>販売用
冊数</t>
    <rPh sb="0" eb="3">
      <t>ハンバイヨウ</t>
    </rPh>
    <rPh sb="4" eb="6">
      <t>サッスウ</t>
    </rPh>
    <phoneticPr fontId="4"/>
  </si>
  <si>
    <t>販売実数</t>
    <rPh sb="0" eb="4">
      <t>ハンバイジッスウ</t>
    </rPh>
    <phoneticPr fontId="4"/>
  </si>
  <si>
    <t>ページ数</t>
    <rPh sb="3" eb="4">
      <t>スウ</t>
    </rPh>
    <phoneticPr fontId="4"/>
  </si>
  <si>
    <t>販売価格</t>
    <rPh sb="0" eb="2">
      <t>ハンバイ</t>
    </rPh>
    <rPh sb="2" eb="4">
      <t>カカク</t>
    </rPh>
    <phoneticPr fontId="4"/>
  </si>
  <si>
    <t>送付先</t>
    <phoneticPr fontId="4"/>
  </si>
  <si>
    <t>学校名</t>
    <rPh sb="0" eb="3">
      <t>ガッコウメイ</t>
    </rPh>
    <phoneticPr fontId="4"/>
  </si>
  <si>
    <t>郵便番号</t>
    <phoneticPr fontId="6"/>
  </si>
  <si>
    <t>住所</t>
    <rPh sb="0" eb="2">
      <t>ジュウショ</t>
    </rPh>
    <phoneticPr fontId="4"/>
  </si>
  <si>
    <t>電話番号</t>
    <rPh sb="0" eb="4">
      <t>デンワバンゴウ</t>
    </rPh>
    <phoneticPr fontId="6"/>
  </si>
  <si>
    <t>担当者</t>
    <rPh sb="0" eb="3">
      <t>タントウシャ</t>
    </rPh>
    <phoneticPr fontId="4"/>
  </si>
  <si>
    <t>置賜</t>
    <rPh sb="0" eb="2">
      <t>オイタマ</t>
    </rPh>
    <phoneticPr fontId="4"/>
  </si>
  <si>
    <t>卓球</t>
    <rPh sb="0" eb="2">
      <t>タッキュウ</t>
    </rPh>
    <phoneticPr fontId="4"/>
  </si>
  <si>
    <t>柔道</t>
    <rPh sb="0" eb="2">
      <t>ジュウドウ</t>
    </rPh>
    <phoneticPr fontId="4"/>
  </si>
  <si>
    <t>村山</t>
    <rPh sb="0" eb="2">
      <t>ムラヤマ</t>
    </rPh>
    <phoneticPr fontId="4"/>
  </si>
  <si>
    <t>サッカー</t>
    <phoneticPr fontId="4"/>
  </si>
  <si>
    <t>バドミントン</t>
    <phoneticPr fontId="4"/>
  </si>
  <si>
    <t>剣道</t>
    <rPh sb="0" eb="2">
      <t>ケンドウ</t>
    </rPh>
    <phoneticPr fontId="4"/>
  </si>
  <si>
    <t>最北</t>
    <rPh sb="0" eb="2">
      <t>サイホク</t>
    </rPh>
    <phoneticPr fontId="4"/>
  </si>
  <si>
    <t>バスケットボール</t>
    <phoneticPr fontId="4"/>
  </si>
  <si>
    <t>ハンドボール</t>
    <phoneticPr fontId="4"/>
  </si>
  <si>
    <t>ソフトテニス</t>
    <phoneticPr fontId="4"/>
  </si>
  <si>
    <t>ソフトボール</t>
    <phoneticPr fontId="4"/>
  </si>
  <si>
    <t>庄内</t>
    <rPh sb="0" eb="2">
      <t>ショウナイ</t>
    </rPh>
    <phoneticPr fontId="4"/>
  </si>
  <si>
    <t>陸上</t>
    <rPh sb="0" eb="2">
      <t>リクジョウ</t>
    </rPh>
    <phoneticPr fontId="4"/>
  </si>
  <si>
    <t>軟式野球</t>
    <rPh sb="0" eb="2">
      <t>ナンシキ</t>
    </rPh>
    <rPh sb="2" eb="4">
      <t>ヤキュウ</t>
    </rPh>
    <phoneticPr fontId="4"/>
  </si>
  <si>
    <t>バレーボール</t>
    <phoneticPr fontId="4"/>
  </si>
  <si>
    <t>合計</t>
    <rPh sb="0" eb="2">
      <t>ゴウケイ</t>
    </rPh>
    <phoneticPr fontId="4"/>
  </si>
  <si>
    <t>令和６年度　プログラム印刷計画　各専門部報告</t>
    <rPh sb="0" eb="2">
      <t>レイワ</t>
    </rPh>
    <rPh sb="3" eb="5">
      <t>ネンド</t>
    </rPh>
    <rPh sb="4" eb="5">
      <t>ド</t>
    </rPh>
    <rPh sb="11" eb="13">
      <t>インサツ</t>
    </rPh>
    <rPh sb="13" eb="15">
      <t>ケイカク</t>
    </rPh>
    <rPh sb="16" eb="22">
      <t>カクセンモンブホウコク</t>
    </rPh>
    <phoneticPr fontId="4"/>
  </si>
  <si>
    <t>５月３０日(木)報告〆切</t>
    <rPh sb="6" eb="7">
      <t>モク</t>
    </rPh>
    <rPh sb="8" eb="12">
      <t>ホウコクシメキリ</t>
    </rPh>
    <phoneticPr fontId="6"/>
  </si>
  <si>
    <t>令和５年度</t>
    <rPh sb="0" eb="2">
      <t>レイワ</t>
    </rPh>
    <rPh sb="3" eb="5">
      <t>ネンド</t>
    </rPh>
    <phoneticPr fontId="4"/>
  </si>
  <si>
    <t>　令和６年度</t>
    <rPh sb="1" eb="3">
      <t>レイワ</t>
    </rPh>
    <rPh sb="4" eb="6">
      <t>ネンド</t>
    </rPh>
    <phoneticPr fontId="4"/>
  </si>
  <si>
    <t>R4</t>
    <phoneticPr fontId="3"/>
  </si>
  <si>
    <t>R5</t>
    <phoneticPr fontId="3"/>
  </si>
  <si>
    <t>相撲7/6</t>
    <rPh sb="0" eb="2">
      <t>スモウ</t>
    </rPh>
    <phoneticPr fontId="4"/>
  </si>
  <si>
    <t>体操･新体操(男)</t>
    <rPh sb="0" eb="2">
      <t>タイソウ</t>
    </rPh>
    <rPh sb="3" eb="6">
      <t>シンタイソウ</t>
    </rPh>
    <rPh sb="7" eb="8">
      <t>オトコ</t>
    </rPh>
    <phoneticPr fontId="4"/>
  </si>
  <si>
    <t>水泳(飛込)7/14</t>
    <rPh sb="0" eb="2">
      <t>スイエイ</t>
    </rPh>
    <rPh sb="3" eb="5">
      <t>トビコミ</t>
    </rPh>
    <phoneticPr fontId="4"/>
  </si>
  <si>
    <t>水泳(競泳)</t>
    <rPh sb="0" eb="2">
      <t>スイエイ</t>
    </rPh>
    <rPh sb="3" eb="5">
      <t>キョウエイ</t>
    </rPh>
    <phoneticPr fontId="4"/>
  </si>
  <si>
    <t>新体操(女)7/13,14</t>
    <rPh sb="0" eb="3">
      <t>シンタイソウ</t>
    </rPh>
    <rPh sb="4" eb="5">
      <t>ジョ</t>
    </rPh>
    <phoneticPr fontId="4"/>
  </si>
  <si>
    <t>日付</t>
    <rPh sb="0" eb="2">
      <t>ヒヅケ</t>
    </rPh>
    <phoneticPr fontId="4"/>
  </si>
  <si>
    <t>発行者名</t>
    <rPh sb="0" eb="4">
      <t>ハッコウシャメイ</t>
    </rPh>
    <phoneticPr fontId="4"/>
  </si>
  <si>
    <t>役職</t>
    <rPh sb="0" eb="2">
      <t>ヤクショク</t>
    </rPh>
    <phoneticPr fontId="4"/>
  </si>
  <si>
    <t>競技開始日7/20</t>
  </si>
  <si>
    <t>大須賀　龍人</t>
  </si>
  <si>
    <t>第６４回山形県中学校総合体育大会サッカー競技実行委員会　山形県中学校体育連盟サッカー専門委員長</t>
  </si>
  <si>
    <t>WEB申込競技のみ回答</t>
    <rPh sb="3" eb="5">
      <t>モウシコミ</t>
    </rPh>
    <rPh sb="5" eb="7">
      <t>キョウギ</t>
    </rPh>
    <rPh sb="9" eb="11">
      <t>カイトウ</t>
    </rPh>
    <phoneticPr fontId="4"/>
  </si>
  <si>
    <t>領収書発行内容</t>
    <rPh sb="0" eb="3">
      <t>リョウシュウショ</t>
    </rPh>
    <rPh sb="3" eb="5">
      <t>ハッコウ</t>
    </rPh>
    <rPh sb="5" eb="7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</si>
</sst>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游ゴシック Light"/>
      <family val="3"/>
      <charset val="128"/>
      <scheme val="major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7" fillId="0" borderId="3" xfId="1" applyFont="1" applyBorder="1" applyAlignment="1">
      <alignment horizontal="centerContinuous"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176" fontId="7" fillId="0" borderId="23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176" fontId="7" fillId="0" borderId="26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176" fontId="7" fillId="0" borderId="29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39" xfId="1" applyNumberFormat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176" fontId="7" fillId="0" borderId="35" xfId="1" applyNumberFormat="1" applyFont="1" applyBorder="1" applyAlignment="1">
      <alignment horizontal="center" vertical="center"/>
    </xf>
    <xf numFmtId="176" fontId="7" fillId="0" borderId="34" xfId="1" applyNumberFormat="1" applyFont="1" applyBorder="1" applyAlignment="1">
      <alignment horizontal="center" vertical="center"/>
    </xf>
    <xf numFmtId="176" fontId="7" fillId="0" borderId="38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shrinkToFit="1"/>
    </xf>
    <xf numFmtId="176" fontId="7" fillId="0" borderId="29" xfId="1" applyNumberFormat="1" applyFont="1" applyBorder="1" applyAlignment="1">
      <alignment horizontal="center" vertical="center" shrinkToFit="1"/>
    </xf>
    <xf numFmtId="176" fontId="7" fillId="0" borderId="28" xfId="1" applyNumberFormat="1" applyFont="1" applyBorder="1" applyAlignment="1">
      <alignment horizontal="center" vertical="center" shrinkToFit="1"/>
    </xf>
    <xf numFmtId="176" fontId="7" fillId="0" borderId="32" xfId="1" applyNumberFormat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0" fontId="9" fillId="0" borderId="42" xfId="1" applyFont="1" applyBorder="1">
      <alignment vertical="center"/>
    </xf>
    <xf numFmtId="0" fontId="9" fillId="0" borderId="43" xfId="1" applyFont="1" applyBorder="1">
      <alignment vertical="center"/>
    </xf>
    <xf numFmtId="0" fontId="9" fillId="0" borderId="45" xfId="1" applyFont="1" applyBorder="1">
      <alignment vertical="center"/>
    </xf>
    <xf numFmtId="0" fontId="9" fillId="0" borderId="44" xfId="1" applyFont="1" applyBorder="1">
      <alignment vertical="center"/>
    </xf>
    <xf numFmtId="0" fontId="9" fillId="0" borderId="48" xfId="1" applyFont="1" applyBorder="1">
      <alignment vertical="center"/>
    </xf>
    <xf numFmtId="0" fontId="7" fillId="0" borderId="52" xfId="1" applyFont="1" applyBorder="1" applyAlignment="1">
      <alignment horizontal="center" vertical="center" shrinkToFit="1"/>
    </xf>
    <xf numFmtId="0" fontId="8" fillId="0" borderId="52" xfId="1" applyFont="1" applyBorder="1" applyAlignment="1">
      <alignment horizontal="center" vertical="center" wrapText="1"/>
    </xf>
    <xf numFmtId="176" fontId="7" fillId="0" borderId="53" xfId="1" applyNumberFormat="1" applyFont="1" applyBorder="1" applyAlignment="1">
      <alignment horizontal="center" vertical="center" shrinkToFit="1"/>
    </xf>
    <xf numFmtId="176" fontId="7" fillId="0" borderId="52" xfId="1" applyNumberFormat="1" applyFont="1" applyBorder="1" applyAlignment="1">
      <alignment horizontal="center" vertical="center" shrinkToFit="1"/>
    </xf>
    <xf numFmtId="176" fontId="7" fillId="0" borderId="56" xfId="1" applyNumberFormat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176" fontId="7" fillId="0" borderId="59" xfId="1" applyNumberFormat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wrapText="1"/>
    </xf>
    <xf numFmtId="176" fontId="7" fillId="0" borderId="45" xfId="1" applyNumberFormat="1" applyFont="1" applyBorder="1" applyAlignment="1">
      <alignment horizontal="center" vertical="center" shrinkToFit="1"/>
    </xf>
    <xf numFmtId="176" fontId="7" fillId="0" borderId="44" xfId="1" applyNumberFormat="1" applyFont="1" applyBorder="1" applyAlignment="1">
      <alignment horizontal="center" vertical="center" shrinkToFit="1"/>
    </xf>
    <xf numFmtId="176" fontId="7" fillId="0" borderId="48" xfId="1" applyNumberFormat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176" fontId="7" fillId="0" borderId="60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61" xfId="1" applyNumberFormat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6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shrinkToFit="1"/>
    </xf>
    <xf numFmtId="176" fontId="7" fillId="0" borderId="64" xfId="1" applyNumberFormat="1" applyFont="1" applyBorder="1" applyAlignment="1">
      <alignment horizontal="center" vertical="center" shrinkToFit="1"/>
    </xf>
    <xf numFmtId="176" fontId="7" fillId="0" borderId="62" xfId="1" applyNumberFormat="1" applyFont="1" applyBorder="1" applyAlignment="1">
      <alignment horizontal="center" vertical="center" shrinkToFit="1"/>
    </xf>
    <xf numFmtId="176" fontId="7" fillId="0" borderId="58" xfId="1" applyNumberFormat="1" applyFont="1" applyBorder="1" applyAlignment="1">
      <alignment horizontal="center" vertical="center"/>
    </xf>
    <xf numFmtId="176" fontId="7" fillId="0" borderId="65" xfId="1" applyNumberFormat="1" applyFont="1" applyBorder="1" applyAlignment="1">
      <alignment horizontal="center" vertical="center"/>
    </xf>
    <xf numFmtId="176" fontId="7" fillId="0" borderId="66" xfId="1" applyNumberFormat="1" applyFont="1" applyBorder="1" applyAlignment="1">
      <alignment horizontal="center" vertical="center"/>
    </xf>
    <xf numFmtId="176" fontId="7" fillId="0" borderId="62" xfId="1" applyNumberFormat="1" applyFont="1" applyBorder="1" applyAlignment="1">
      <alignment horizontal="center" vertical="center"/>
    </xf>
    <xf numFmtId="176" fontId="7" fillId="0" borderId="57" xfId="1" applyNumberFormat="1" applyFont="1" applyBorder="1" applyAlignment="1">
      <alignment horizontal="center" vertical="center" shrinkToFit="1"/>
    </xf>
    <xf numFmtId="176" fontId="7" fillId="0" borderId="67" xfId="1" applyNumberFormat="1" applyFont="1" applyBorder="1" applyAlignment="1">
      <alignment horizontal="center" vertical="center"/>
    </xf>
    <xf numFmtId="0" fontId="9" fillId="0" borderId="57" xfId="1" applyFont="1" applyBorder="1">
      <alignment vertical="center"/>
    </xf>
    <xf numFmtId="0" fontId="7" fillId="0" borderId="55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/>
    </xf>
    <xf numFmtId="0" fontId="10" fillId="0" borderId="51" xfId="1" applyFont="1" applyBorder="1">
      <alignment vertical="center"/>
    </xf>
    <xf numFmtId="0" fontId="10" fillId="0" borderId="27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33" xfId="1" applyFont="1" applyBorder="1">
      <alignment vertical="center"/>
    </xf>
    <xf numFmtId="0" fontId="10" fillId="0" borderId="30" xfId="1" applyFont="1" applyBorder="1">
      <alignment vertical="center"/>
    </xf>
    <xf numFmtId="0" fontId="10" fillId="0" borderId="43" xfId="1" applyFont="1" applyBorder="1">
      <alignment vertical="center"/>
    </xf>
    <xf numFmtId="0" fontId="10" fillId="0" borderId="14" xfId="1" applyFont="1" applyBorder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Continuous" vertical="center"/>
    </xf>
    <xf numFmtId="0" fontId="9" fillId="0" borderId="4" xfId="1" applyFont="1" applyBorder="1" applyAlignment="1">
      <alignment horizontal="centerContinuous" vertical="center"/>
    </xf>
    <xf numFmtId="0" fontId="9" fillId="0" borderId="5" xfId="1" applyFont="1" applyBorder="1" applyAlignment="1">
      <alignment horizontal="centerContinuous" vertical="center"/>
    </xf>
    <xf numFmtId="0" fontId="9" fillId="0" borderId="6" xfId="1" applyFont="1" applyBorder="1" applyAlignment="1">
      <alignment horizontal="centerContinuous" vertical="center"/>
    </xf>
    <xf numFmtId="0" fontId="9" fillId="0" borderId="49" xfId="1" applyFont="1" applyBorder="1" applyAlignment="1">
      <alignment horizontal="centerContinuous" vertical="center"/>
    </xf>
    <xf numFmtId="0" fontId="9" fillId="0" borderId="12" xfId="1" applyFont="1" applyBorder="1" applyAlignment="1">
      <alignment horizontal="centerContinuous" vertical="center"/>
    </xf>
    <xf numFmtId="0" fontId="9" fillId="0" borderId="15" xfId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63" xfId="1" applyFont="1" applyBorder="1" applyAlignment="1">
      <alignment horizontal="center" vertical="center" wrapText="1" shrinkToFit="1"/>
    </xf>
    <xf numFmtId="0" fontId="9" fillId="0" borderId="18" xfId="1" applyFont="1" applyBorder="1" applyAlignment="1">
      <alignment horizontal="center" vertical="center" wrapText="1" shrinkToFit="1"/>
    </xf>
    <xf numFmtId="0" fontId="9" fillId="0" borderId="19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center" vertical="center" wrapText="1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9" fillId="0" borderId="40" xfId="1" applyFont="1" applyBorder="1" applyAlignment="1">
      <alignment horizontal="center" vertical="center" textRotation="255"/>
    </xf>
    <xf numFmtId="0" fontId="9" fillId="0" borderId="41" xfId="1" applyFont="1" applyBorder="1" applyAlignment="1">
      <alignment horizontal="center" vertical="center" textRotation="255"/>
    </xf>
    <xf numFmtId="0" fontId="9" fillId="0" borderId="13" xfId="1" applyFont="1" applyBorder="1" applyAlignment="1">
      <alignment horizontal="center" vertical="center" textRotation="255"/>
    </xf>
    <xf numFmtId="0" fontId="9" fillId="0" borderId="6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wrapText="1" shrinkToFit="1"/>
    </xf>
    <xf numFmtId="0" fontId="9" fillId="0" borderId="15" xfId="1" applyFont="1" applyBorder="1" applyAlignment="1">
      <alignment horizontal="center" vertical="center" wrapText="1" shrinkToFit="1"/>
    </xf>
    <xf numFmtId="0" fontId="9" fillId="0" borderId="50" xfId="1" applyFont="1" applyBorder="1" applyAlignment="1">
      <alignment horizontal="center" vertical="center" textRotation="255"/>
    </xf>
    <xf numFmtId="0" fontId="9" fillId="0" borderId="42" xfId="1" applyFont="1" applyBorder="1" applyAlignment="1">
      <alignment horizontal="center" vertical="center" textRotation="255"/>
    </xf>
    <xf numFmtId="0" fontId="9" fillId="0" borderId="59" xfId="1" applyFont="1" applyBorder="1" applyAlignment="1">
      <alignment horizontal="center" vertical="center" wrapText="1" shrinkToFit="1"/>
    </xf>
    <xf numFmtId="0" fontId="9" fillId="0" borderId="60" xfId="1" applyFont="1" applyBorder="1" applyAlignment="1">
      <alignment horizontal="center" vertical="center" wrapText="1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17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16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Continuous" vertical="center"/>
    </xf>
    <xf numFmtId="0" fontId="9" fillId="0" borderId="39" xfId="1" applyFont="1" applyBorder="1" applyAlignment="1">
      <alignment horizontal="centerContinuous" vertical="center"/>
    </xf>
    <xf numFmtId="176" fontId="12" fillId="0" borderId="32" xfId="1" applyNumberFormat="1" applyFont="1" applyBorder="1" applyAlignment="1">
      <alignment horizontal="left" vertical="center" shrinkToFit="1"/>
    </xf>
    <xf numFmtId="176" fontId="12" fillId="0" borderId="26" xfId="1" applyNumberFormat="1" applyFont="1" applyBorder="1" applyAlignment="1">
      <alignment horizontal="left" vertical="center"/>
    </xf>
    <xf numFmtId="176" fontId="12" fillId="0" borderId="39" xfId="1" applyNumberFormat="1" applyFont="1" applyBorder="1" applyAlignment="1">
      <alignment horizontal="left" vertical="center"/>
    </xf>
    <xf numFmtId="176" fontId="12" fillId="0" borderId="38" xfId="1" applyNumberFormat="1" applyFont="1" applyBorder="1" applyAlignment="1">
      <alignment horizontal="left" vertical="center"/>
    </xf>
    <xf numFmtId="176" fontId="12" fillId="0" borderId="32" xfId="1" applyNumberFormat="1" applyFont="1" applyBorder="1" applyAlignment="1">
      <alignment horizontal="left" vertical="center" wrapText="1"/>
    </xf>
    <xf numFmtId="176" fontId="12" fillId="0" borderId="32" xfId="1" applyNumberFormat="1" applyFont="1" applyBorder="1" applyAlignment="1">
      <alignment horizontal="left" vertical="center"/>
    </xf>
    <xf numFmtId="176" fontId="12" fillId="0" borderId="61" xfId="1" applyNumberFormat="1" applyFont="1" applyBorder="1" applyAlignment="1">
      <alignment horizontal="left" vertical="center"/>
    </xf>
    <xf numFmtId="0" fontId="13" fillId="0" borderId="48" xfId="1" applyFont="1" applyBorder="1" applyAlignment="1">
      <alignment horizontal="left" vertical="center"/>
    </xf>
    <xf numFmtId="0" fontId="14" fillId="0" borderId="0" xfId="1" applyFont="1">
      <alignment vertical="center"/>
    </xf>
    <xf numFmtId="0" fontId="7" fillId="0" borderId="1" xfId="1" applyFont="1" applyBorder="1" applyAlignment="1">
      <alignment horizontal="centerContinuous" vertical="center"/>
    </xf>
    <xf numFmtId="176" fontId="7" fillId="0" borderId="68" xfId="1" applyNumberFormat="1" applyFont="1" applyBorder="1" applyAlignment="1">
      <alignment horizontal="center" vertical="center"/>
    </xf>
    <xf numFmtId="176" fontId="7" fillId="0" borderId="69" xfId="1" applyNumberFormat="1" applyFont="1" applyBorder="1" applyAlignment="1">
      <alignment horizontal="center" vertical="center"/>
    </xf>
    <xf numFmtId="176" fontId="12" fillId="0" borderId="70" xfId="1" applyNumberFormat="1" applyFont="1" applyBorder="1" applyAlignment="1">
      <alignment horizontal="left" vertical="center"/>
    </xf>
    <xf numFmtId="176" fontId="7" fillId="0" borderId="71" xfId="1" applyNumberFormat="1" applyFont="1" applyBorder="1" applyAlignment="1">
      <alignment horizontal="center" vertical="center" shrinkToFit="1"/>
    </xf>
    <xf numFmtId="176" fontId="7" fillId="0" borderId="72" xfId="1" applyNumberFormat="1" applyFont="1" applyBorder="1" applyAlignment="1">
      <alignment horizontal="center" vertical="center" shrinkToFit="1"/>
    </xf>
    <xf numFmtId="176" fontId="12" fillId="0" borderId="73" xfId="1" applyNumberFormat="1" applyFont="1" applyBorder="1" applyAlignment="1">
      <alignment horizontal="left" vertical="center" shrinkToFit="1"/>
    </xf>
    <xf numFmtId="176" fontId="7" fillId="0" borderId="74" xfId="1" applyNumberFormat="1" applyFont="1" applyBorder="1" applyAlignment="1">
      <alignment horizontal="center" vertical="center" shrinkToFit="1"/>
    </xf>
    <xf numFmtId="176" fontId="7" fillId="0" borderId="75" xfId="1" applyNumberFormat="1" applyFont="1" applyBorder="1" applyAlignment="1">
      <alignment horizontal="center" vertical="center" shrinkToFit="1"/>
    </xf>
    <xf numFmtId="176" fontId="12" fillId="0" borderId="76" xfId="1" applyNumberFormat="1" applyFont="1" applyBorder="1" applyAlignment="1">
      <alignment horizontal="left" vertical="center" shrinkToFit="1"/>
    </xf>
    <xf numFmtId="176" fontId="7" fillId="0" borderId="77" xfId="1" applyNumberFormat="1" applyFont="1" applyBorder="1" applyAlignment="1">
      <alignment horizontal="center" vertical="center" shrinkToFit="1"/>
    </xf>
    <xf numFmtId="176" fontId="7" fillId="0" borderId="78" xfId="1" applyNumberFormat="1" applyFont="1" applyBorder="1" applyAlignment="1">
      <alignment horizontal="center" vertical="center" shrinkToFit="1"/>
    </xf>
    <xf numFmtId="176" fontId="12" fillId="0" borderId="79" xfId="1" applyNumberFormat="1" applyFont="1" applyBorder="1" applyAlignment="1">
      <alignment horizontal="left" vertical="center" shrinkToFit="1"/>
    </xf>
    <xf numFmtId="176" fontId="7" fillId="0" borderId="80" xfId="1" applyNumberFormat="1" applyFont="1" applyBorder="1" applyAlignment="1">
      <alignment horizontal="center" vertical="center"/>
    </xf>
    <xf numFmtId="176" fontId="7" fillId="0" borderId="81" xfId="1" applyNumberFormat="1" applyFont="1" applyBorder="1" applyAlignment="1">
      <alignment horizontal="center" vertical="center"/>
    </xf>
    <xf numFmtId="176" fontId="12" fillId="0" borderId="82" xfId="1" applyNumberFormat="1" applyFont="1" applyBorder="1" applyAlignment="1">
      <alignment horizontal="left" vertical="center"/>
    </xf>
    <xf numFmtId="176" fontId="7" fillId="0" borderId="83" xfId="1" applyNumberFormat="1" applyFont="1" applyBorder="1" applyAlignment="1">
      <alignment horizontal="center" vertical="center"/>
    </xf>
    <xf numFmtId="176" fontId="7" fillId="0" borderId="84" xfId="1" applyNumberFormat="1" applyFont="1" applyBorder="1" applyAlignment="1">
      <alignment horizontal="center" vertical="center"/>
    </xf>
    <xf numFmtId="176" fontId="12" fillId="0" borderId="85" xfId="1" applyNumberFormat="1" applyFont="1" applyBorder="1" applyAlignment="1">
      <alignment horizontal="left" vertical="center"/>
    </xf>
  </cellXfs>
  <cellStyles count="2">
    <cellStyle name="標準" xfId="0" builtinId="0"/>
    <cellStyle name="標準 4" xfId="1" xr:uid="{1C0CC438-20FC-4295-A62C-FB70CA7BD2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3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31B64B-1732-4A34-AC37-E2079E609A21}"/>
            </a:ext>
          </a:extLst>
        </xdr:cNvPr>
        <xdr:cNvSpPr txBox="1"/>
      </xdr:nvSpPr>
      <xdr:spPr>
        <a:xfrm>
          <a:off x="83058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428625</xdr:colOff>
      <xdr:row>3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D9E9E9-D8C2-423A-8FE3-E217CE0EF57F}"/>
            </a:ext>
          </a:extLst>
        </xdr:cNvPr>
        <xdr:cNvSpPr txBox="1"/>
      </xdr:nvSpPr>
      <xdr:spPr>
        <a:xfrm>
          <a:off x="83058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14</xdr:col>
      <xdr:colOff>428625</xdr:colOff>
      <xdr:row>4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5A70E6-183B-4C41-AEAC-53D11F43533F}"/>
            </a:ext>
          </a:extLst>
        </xdr:cNvPr>
        <xdr:cNvSpPr txBox="1"/>
      </xdr:nvSpPr>
      <xdr:spPr>
        <a:xfrm>
          <a:off x="701230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14</xdr:col>
      <xdr:colOff>428625</xdr:colOff>
      <xdr:row>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9B3CA5-2F39-4D97-8F5C-FCCD3DAAA7BF}"/>
            </a:ext>
          </a:extLst>
        </xdr:cNvPr>
        <xdr:cNvSpPr txBox="1"/>
      </xdr:nvSpPr>
      <xdr:spPr>
        <a:xfrm>
          <a:off x="701230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428625</xdr:colOff>
      <xdr:row>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DB6938-DE29-4E51-B27F-01B39CAF8B80}"/>
            </a:ext>
          </a:extLst>
        </xdr:cNvPr>
        <xdr:cNvSpPr txBox="1"/>
      </xdr:nvSpPr>
      <xdr:spPr>
        <a:xfrm>
          <a:off x="895540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428625</xdr:colOff>
      <xdr:row>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DEE0781-664A-4C55-8D18-EAD1EDD07CB5}"/>
            </a:ext>
          </a:extLst>
        </xdr:cNvPr>
        <xdr:cNvSpPr txBox="1"/>
      </xdr:nvSpPr>
      <xdr:spPr>
        <a:xfrm>
          <a:off x="1260348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428625</xdr:colOff>
      <xdr:row>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9BD1EDB-F097-4BA6-AF78-0BDB6F0FF756}"/>
            </a:ext>
          </a:extLst>
        </xdr:cNvPr>
        <xdr:cNvSpPr txBox="1"/>
      </xdr:nvSpPr>
      <xdr:spPr>
        <a:xfrm>
          <a:off x="1260348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42A1-0388-4418-8166-7906C675D17A}">
  <sheetPr>
    <tabColor rgb="FFFFFF00"/>
    <pageSetUpPr fitToPage="1"/>
  </sheetPr>
  <dimension ref="A1:V23"/>
  <sheetViews>
    <sheetView tabSelected="1" zoomScaleNormal="100" zoomScaleSheetLayoutView="73" workbookViewId="0">
      <selection activeCell="T2" sqref="T2"/>
    </sheetView>
  </sheetViews>
  <sheetFormatPr defaultColWidth="8.09765625" defaultRowHeight="13.2"/>
  <cols>
    <col min="1" max="1" width="5.19921875" style="3" customWidth="1"/>
    <col min="2" max="2" width="18.5" style="3" customWidth="1"/>
    <col min="3" max="7" width="5.5" style="3" customWidth="1"/>
    <col min="8" max="9" width="4.3984375" style="3" customWidth="1"/>
    <col min="10" max="14" width="5.5" style="3" customWidth="1"/>
    <col min="15" max="15" width="12.19921875" style="3" customWidth="1"/>
    <col min="16" max="16" width="9.796875" style="3" customWidth="1"/>
    <col min="17" max="17" width="27.69921875" style="3" customWidth="1"/>
    <col min="18" max="18" width="12.09765625" style="3" customWidth="1"/>
    <col min="19" max="19" width="10.59765625" style="3" customWidth="1"/>
    <col min="20" max="20" width="16" style="3" bestFit="1" customWidth="1"/>
    <col min="21" max="21" width="14.8984375" style="3" customWidth="1"/>
    <col min="22" max="22" width="24.59765625" style="3" customWidth="1"/>
    <col min="23" max="23" width="9.296875" style="3" bestFit="1" customWidth="1"/>
    <col min="24" max="16384" width="8.09765625" style="3"/>
  </cols>
  <sheetData>
    <row r="1" spans="1:22" ht="40.799999999999997" customHeight="1">
      <c r="A1" s="114" t="s">
        <v>30</v>
      </c>
    </row>
    <row r="2" spans="1:22" ht="40.799999999999997" customHeight="1" thickBot="1">
      <c r="A2" s="144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P2" s="2"/>
    </row>
    <row r="3" spans="1:22" ht="23.1" customHeight="1">
      <c r="A3" s="89"/>
      <c r="B3" s="90"/>
      <c r="C3" s="91" t="s">
        <v>32</v>
      </c>
      <c r="D3" s="4"/>
      <c r="E3" s="91"/>
      <c r="F3" s="91"/>
      <c r="G3" s="92"/>
      <c r="H3" s="92"/>
      <c r="I3" s="91"/>
      <c r="J3" s="93" t="s">
        <v>33</v>
      </c>
      <c r="K3" s="91"/>
      <c r="L3" s="91"/>
      <c r="M3" s="94"/>
      <c r="N3" s="91"/>
      <c r="O3" s="94"/>
      <c r="P3" s="94"/>
      <c r="Q3" s="94"/>
      <c r="R3" s="94"/>
      <c r="S3" s="145"/>
      <c r="T3" s="134" t="s">
        <v>47</v>
      </c>
      <c r="U3" s="135"/>
      <c r="V3" s="94"/>
    </row>
    <row r="4" spans="1:22" ht="21" customHeight="1">
      <c r="A4" s="130"/>
      <c r="B4" s="132" t="s">
        <v>0</v>
      </c>
      <c r="C4" s="120" t="s">
        <v>1</v>
      </c>
      <c r="D4" s="120" t="s">
        <v>2</v>
      </c>
      <c r="E4" s="120" t="s">
        <v>3</v>
      </c>
      <c r="F4" s="120" t="s">
        <v>4</v>
      </c>
      <c r="G4" s="120" t="s">
        <v>6</v>
      </c>
      <c r="H4" s="118" t="s">
        <v>5</v>
      </c>
      <c r="I4" s="119"/>
      <c r="J4" s="126" t="s">
        <v>1</v>
      </c>
      <c r="K4" s="120" t="s">
        <v>2</v>
      </c>
      <c r="L4" s="120" t="s">
        <v>3</v>
      </c>
      <c r="M4" s="124" t="s">
        <v>6</v>
      </c>
      <c r="N4" s="128" t="s">
        <v>5</v>
      </c>
      <c r="O4" s="95" t="s">
        <v>7</v>
      </c>
      <c r="P4" s="96"/>
      <c r="Q4" s="96"/>
      <c r="R4" s="96"/>
      <c r="S4" s="96"/>
      <c r="T4" s="96" t="s">
        <v>48</v>
      </c>
      <c r="U4" s="96"/>
      <c r="V4" s="96"/>
    </row>
    <row r="5" spans="1:22" ht="21" customHeight="1" thickBot="1">
      <c r="A5" s="131"/>
      <c r="B5" s="133"/>
      <c r="C5" s="121"/>
      <c r="D5" s="121"/>
      <c r="E5" s="121"/>
      <c r="F5" s="121"/>
      <c r="G5" s="121"/>
      <c r="H5" s="98" t="s">
        <v>34</v>
      </c>
      <c r="I5" s="97" t="s">
        <v>35</v>
      </c>
      <c r="J5" s="127"/>
      <c r="K5" s="121"/>
      <c r="L5" s="121"/>
      <c r="M5" s="125"/>
      <c r="N5" s="129"/>
      <c r="O5" s="99" t="s">
        <v>8</v>
      </c>
      <c r="P5" s="100" t="s">
        <v>9</v>
      </c>
      <c r="Q5" s="101" t="s">
        <v>10</v>
      </c>
      <c r="R5" s="101" t="s">
        <v>11</v>
      </c>
      <c r="S5" s="102" t="s">
        <v>12</v>
      </c>
      <c r="T5" s="101" t="s">
        <v>41</v>
      </c>
      <c r="U5" s="99" t="s">
        <v>42</v>
      </c>
      <c r="V5" s="102" t="s">
        <v>43</v>
      </c>
    </row>
    <row r="6" spans="1:22" ht="41.4" customHeight="1" thickTop="1">
      <c r="A6" s="122" t="s">
        <v>13</v>
      </c>
      <c r="B6" s="80" t="s">
        <v>39</v>
      </c>
      <c r="C6" s="35">
        <f t="shared" ref="C6:C11" si="0">SUM(D6:E6)</f>
        <v>650</v>
      </c>
      <c r="D6" s="35">
        <v>250</v>
      </c>
      <c r="E6" s="35">
        <v>400</v>
      </c>
      <c r="F6" s="36">
        <v>310</v>
      </c>
      <c r="G6" s="37">
        <v>1000</v>
      </c>
      <c r="H6" s="53">
        <v>40</v>
      </c>
      <c r="I6" s="35">
        <v>30</v>
      </c>
      <c r="J6" s="103"/>
      <c r="K6" s="35"/>
      <c r="L6" s="35"/>
      <c r="M6" s="37"/>
      <c r="N6" s="73"/>
      <c r="O6" s="64"/>
      <c r="P6" s="37"/>
      <c r="Q6" s="38"/>
      <c r="R6" s="38"/>
      <c r="S6" s="39"/>
      <c r="T6" s="149"/>
      <c r="U6" s="150"/>
      <c r="V6" s="151"/>
    </row>
    <row r="7" spans="1:22" ht="41.4" customHeight="1">
      <c r="A7" s="116"/>
      <c r="B7" s="81" t="s">
        <v>38</v>
      </c>
      <c r="C7" s="25">
        <f t="shared" si="0"/>
        <v>30</v>
      </c>
      <c r="D7" s="25">
        <v>20</v>
      </c>
      <c r="E7" s="25">
        <v>10</v>
      </c>
      <c r="F7" s="11">
        <v>0</v>
      </c>
      <c r="G7" s="26">
        <v>1000</v>
      </c>
      <c r="H7" s="54">
        <v>10</v>
      </c>
      <c r="I7" s="63">
        <v>10</v>
      </c>
      <c r="J7" s="104"/>
      <c r="K7" s="25"/>
      <c r="L7" s="25"/>
      <c r="M7" s="26"/>
      <c r="N7" s="63"/>
      <c r="O7" s="65"/>
      <c r="P7" s="26"/>
      <c r="Q7" s="27"/>
      <c r="R7" s="27"/>
      <c r="S7" s="28"/>
      <c r="T7" s="152"/>
      <c r="U7" s="153"/>
      <c r="V7" s="154"/>
    </row>
    <row r="8" spans="1:22" ht="41.4" customHeight="1">
      <c r="A8" s="116"/>
      <c r="B8" s="82" t="s">
        <v>27</v>
      </c>
      <c r="C8" s="5">
        <f t="shared" si="0"/>
        <v>600</v>
      </c>
      <c r="D8" s="5">
        <v>100</v>
      </c>
      <c r="E8" s="5">
        <v>500</v>
      </c>
      <c r="F8" s="6">
        <v>391</v>
      </c>
      <c r="G8" s="7">
        <v>500</v>
      </c>
      <c r="H8" s="55">
        <v>22</v>
      </c>
      <c r="I8" s="5">
        <v>20</v>
      </c>
      <c r="J8" s="105"/>
      <c r="K8" s="5"/>
      <c r="L8" s="5"/>
      <c r="M8" s="7"/>
      <c r="N8" s="74"/>
      <c r="O8" s="66"/>
      <c r="P8" s="7"/>
      <c r="Q8" s="8"/>
      <c r="R8" s="8"/>
      <c r="S8" s="9"/>
      <c r="T8" s="158"/>
      <c r="U8" s="159"/>
      <c r="V8" s="160"/>
    </row>
    <row r="9" spans="1:22" ht="41.4" customHeight="1" thickBot="1">
      <c r="A9" s="116"/>
      <c r="B9" s="83" t="s">
        <v>28</v>
      </c>
      <c r="C9" s="40">
        <f t="shared" si="0"/>
        <v>600</v>
      </c>
      <c r="D9" s="40">
        <v>120</v>
      </c>
      <c r="E9" s="40">
        <v>480</v>
      </c>
      <c r="F9" s="41">
        <v>398</v>
      </c>
      <c r="G9" s="42">
        <v>500</v>
      </c>
      <c r="H9" s="56">
        <v>15</v>
      </c>
      <c r="I9" s="40">
        <v>17</v>
      </c>
      <c r="J9" s="107"/>
      <c r="K9" s="21"/>
      <c r="L9" s="21"/>
      <c r="M9" s="22"/>
      <c r="N9" s="76"/>
      <c r="O9" s="68"/>
      <c r="P9" s="22"/>
      <c r="Q9" s="23"/>
      <c r="R9" s="23"/>
      <c r="S9" s="24"/>
      <c r="T9" s="161"/>
      <c r="U9" s="162"/>
      <c r="V9" s="163"/>
    </row>
    <row r="10" spans="1:22" ht="41.4" customHeight="1">
      <c r="A10" s="115" t="s">
        <v>16</v>
      </c>
      <c r="B10" s="84" t="s">
        <v>26</v>
      </c>
      <c r="C10" s="16">
        <f t="shared" si="0"/>
        <v>700</v>
      </c>
      <c r="D10" s="16">
        <v>400</v>
      </c>
      <c r="E10" s="16">
        <v>300</v>
      </c>
      <c r="F10" s="17">
        <v>291</v>
      </c>
      <c r="G10" s="29">
        <v>1000</v>
      </c>
      <c r="H10" s="57">
        <v>54</v>
      </c>
      <c r="I10" s="16">
        <v>57</v>
      </c>
      <c r="J10" s="106"/>
      <c r="K10" s="16"/>
      <c r="L10" s="16"/>
      <c r="M10" s="18"/>
      <c r="N10" s="75"/>
      <c r="O10" s="67"/>
      <c r="P10" s="18"/>
      <c r="Q10" s="19"/>
      <c r="R10" s="19"/>
      <c r="S10" s="20"/>
      <c r="T10" s="146"/>
      <c r="U10" s="147"/>
      <c r="V10" s="148"/>
    </row>
    <row r="11" spans="1:22" ht="41.4" customHeight="1">
      <c r="A11" s="116"/>
      <c r="B11" s="82" t="s">
        <v>14</v>
      </c>
      <c r="C11" s="5">
        <f t="shared" si="0"/>
        <v>450</v>
      </c>
      <c r="D11" s="5">
        <v>150</v>
      </c>
      <c r="E11" s="5">
        <v>300</v>
      </c>
      <c r="F11" s="6">
        <v>200</v>
      </c>
      <c r="G11" s="7">
        <v>500</v>
      </c>
      <c r="H11" s="55">
        <v>12</v>
      </c>
      <c r="I11" s="5">
        <v>12</v>
      </c>
      <c r="J11" s="105"/>
      <c r="K11" s="5"/>
      <c r="L11" s="5"/>
      <c r="M11" s="7"/>
      <c r="N11" s="74"/>
      <c r="O11" s="66"/>
      <c r="P11" s="7"/>
      <c r="Q11" s="8"/>
      <c r="R11" s="8"/>
      <c r="S11" s="9"/>
      <c r="T11" s="8"/>
      <c r="U11" s="66"/>
      <c r="V11" s="137"/>
    </row>
    <row r="12" spans="1:22" ht="41.4" customHeight="1" thickBot="1">
      <c r="A12" s="123"/>
      <c r="B12" s="85" t="s">
        <v>15</v>
      </c>
      <c r="C12" s="21">
        <f t="shared" ref="C12:C22" si="1">SUM(D12:E12)</f>
        <v>650</v>
      </c>
      <c r="D12" s="21">
        <v>300</v>
      </c>
      <c r="E12" s="21">
        <v>350</v>
      </c>
      <c r="F12" s="15">
        <v>290</v>
      </c>
      <c r="G12" s="22">
        <v>500</v>
      </c>
      <c r="H12" s="58">
        <v>23</v>
      </c>
      <c r="I12" s="21">
        <v>22</v>
      </c>
      <c r="J12" s="107"/>
      <c r="K12" s="21"/>
      <c r="L12" s="21"/>
      <c r="M12" s="22"/>
      <c r="N12" s="76"/>
      <c r="O12" s="68"/>
      <c r="P12" s="22"/>
      <c r="Q12" s="23"/>
      <c r="R12" s="23"/>
      <c r="S12" s="24"/>
      <c r="T12" s="23"/>
      <c r="U12" s="68"/>
      <c r="V12" s="139"/>
    </row>
    <row r="13" spans="1:22" ht="41.4" customHeight="1">
      <c r="A13" s="115" t="s">
        <v>20</v>
      </c>
      <c r="B13" s="84" t="s">
        <v>18</v>
      </c>
      <c r="C13" s="16">
        <f>SUM(D13:E13)</f>
        <v>500</v>
      </c>
      <c r="D13" s="16">
        <v>100</v>
      </c>
      <c r="E13" s="16">
        <v>400</v>
      </c>
      <c r="F13" s="17">
        <v>142</v>
      </c>
      <c r="G13" s="18">
        <v>500</v>
      </c>
      <c r="H13" s="59">
        <v>19</v>
      </c>
      <c r="I13" s="16">
        <v>16</v>
      </c>
      <c r="J13" s="106"/>
      <c r="K13" s="16"/>
      <c r="L13" s="16"/>
      <c r="M13" s="18"/>
      <c r="N13" s="75"/>
      <c r="O13" s="67"/>
      <c r="P13" s="18"/>
      <c r="Q13" s="19"/>
      <c r="R13" s="19"/>
      <c r="S13" s="20"/>
      <c r="T13" s="19"/>
      <c r="U13" s="67"/>
      <c r="V13" s="138"/>
    </row>
    <row r="14" spans="1:22" ht="41.4" customHeight="1">
      <c r="A14" s="116"/>
      <c r="B14" s="86" t="s">
        <v>40</v>
      </c>
      <c r="C14" s="10">
        <f>SUM(D14:E14)</f>
        <v>100</v>
      </c>
      <c r="D14" s="10">
        <v>60</v>
      </c>
      <c r="E14" s="10">
        <v>40</v>
      </c>
      <c r="F14" s="11">
        <v>20</v>
      </c>
      <c r="G14" s="12">
        <v>500</v>
      </c>
      <c r="H14" s="60">
        <v>11</v>
      </c>
      <c r="I14" s="10">
        <v>7</v>
      </c>
      <c r="J14" s="108"/>
      <c r="K14" s="10"/>
      <c r="L14" s="10"/>
      <c r="M14" s="12"/>
      <c r="N14" s="77"/>
      <c r="O14" s="69"/>
      <c r="P14" s="12"/>
      <c r="Q14" s="13"/>
      <c r="R14" s="13"/>
      <c r="S14" s="14"/>
      <c r="T14" s="13" t="s">
        <v>44</v>
      </c>
      <c r="U14" s="69" t="s">
        <v>45</v>
      </c>
      <c r="V14" s="140" t="s">
        <v>46</v>
      </c>
    </row>
    <row r="15" spans="1:22" ht="41.4" customHeight="1">
      <c r="A15" s="116"/>
      <c r="B15" s="82" t="s">
        <v>17</v>
      </c>
      <c r="C15" s="5">
        <f t="shared" si="1"/>
        <v>450</v>
      </c>
      <c r="D15" s="5">
        <v>150</v>
      </c>
      <c r="E15" s="5">
        <v>300</v>
      </c>
      <c r="F15" s="6">
        <v>336</v>
      </c>
      <c r="G15" s="7">
        <v>500</v>
      </c>
      <c r="H15" s="55">
        <v>13</v>
      </c>
      <c r="I15" s="5">
        <v>12</v>
      </c>
      <c r="J15" s="105"/>
      <c r="K15" s="5"/>
      <c r="L15" s="5"/>
      <c r="M15" s="7"/>
      <c r="N15" s="74"/>
      <c r="O15" s="66"/>
      <c r="P15" s="7"/>
      <c r="Q15" s="8"/>
      <c r="R15" s="8"/>
      <c r="S15" s="9"/>
      <c r="T15" s="8"/>
      <c r="U15" s="66"/>
      <c r="V15" s="137"/>
    </row>
    <row r="16" spans="1:22" ht="41.4" customHeight="1">
      <c r="A16" s="116"/>
      <c r="B16" s="81" t="s">
        <v>22</v>
      </c>
      <c r="C16" s="25">
        <f>SUM(D16:E16)</f>
        <v>40</v>
      </c>
      <c r="D16" s="25">
        <v>20</v>
      </c>
      <c r="E16" s="25">
        <v>20</v>
      </c>
      <c r="F16" s="11">
        <v>10</v>
      </c>
      <c r="G16" s="26">
        <v>500</v>
      </c>
      <c r="H16" s="54">
        <v>8</v>
      </c>
      <c r="I16" s="25">
        <v>6</v>
      </c>
      <c r="J16" s="104"/>
      <c r="K16" s="25"/>
      <c r="L16" s="25"/>
      <c r="M16" s="26"/>
      <c r="N16" s="63"/>
      <c r="O16" s="65"/>
      <c r="P16" s="26"/>
      <c r="Q16" s="27"/>
      <c r="R16" s="27"/>
      <c r="S16" s="28"/>
      <c r="T16" s="27"/>
      <c r="U16" s="65"/>
      <c r="V16" s="136"/>
    </row>
    <row r="17" spans="1:22" ht="41.4" customHeight="1">
      <c r="A17" s="116"/>
      <c r="B17" s="86" t="s">
        <v>19</v>
      </c>
      <c r="C17" s="10">
        <f t="shared" si="1"/>
        <v>450</v>
      </c>
      <c r="D17" s="10">
        <v>200</v>
      </c>
      <c r="E17" s="10">
        <v>250</v>
      </c>
      <c r="F17" s="11">
        <v>260</v>
      </c>
      <c r="G17" s="12">
        <v>500</v>
      </c>
      <c r="H17" s="60">
        <v>24</v>
      </c>
      <c r="I17" s="10">
        <v>21</v>
      </c>
      <c r="J17" s="108"/>
      <c r="K17" s="10"/>
      <c r="L17" s="10"/>
      <c r="M17" s="12"/>
      <c r="N17" s="77"/>
      <c r="O17" s="69"/>
      <c r="P17" s="12"/>
      <c r="Q17" s="13"/>
      <c r="R17" s="13"/>
      <c r="S17" s="14"/>
      <c r="T17" s="13"/>
      <c r="U17" s="69"/>
      <c r="V17" s="141"/>
    </row>
    <row r="18" spans="1:22" ht="41.4" customHeight="1" thickBot="1">
      <c r="A18" s="123"/>
      <c r="B18" s="87" t="s">
        <v>36</v>
      </c>
      <c r="C18" s="43">
        <f>SUM(D18:E18)</f>
        <v>70</v>
      </c>
      <c r="D18" s="43">
        <v>60</v>
      </c>
      <c r="E18" s="43">
        <v>10</v>
      </c>
      <c r="F18" s="44">
        <v>0</v>
      </c>
      <c r="G18" s="45">
        <v>500</v>
      </c>
      <c r="H18" s="61">
        <v>16</v>
      </c>
      <c r="I18" s="43">
        <v>6</v>
      </c>
      <c r="J18" s="109"/>
      <c r="K18" s="43"/>
      <c r="L18" s="43"/>
      <c r="M18" s="45"/>
      <c r="N18" s="78"/>
      <c r="O18" s="70"/>
      <c r="P18" s="45"/>
      <c r="Q18" s="46"/>
      <c r="R18" s="46"/>
      <c r="S18" s="47"/>
      <c r="T18" s="155"/>
      <c r="U18" s="156"/>
      <c r="V18" s="157"/>
    </row>
    <row r="19" spans="1:22" ht="41.4" customHeight="1">
      <c r="A19" s="115" t="s">
        <v>25</v>
      </c>
      <c r="B19" s="84" t="s">
        <v>37</v>
      </c>
      <c r="C19" s="16">
        <f>SUM(D19:E19)</f>
        <v>100</v>
      </c>
      <c r="D19" s="16">
        <v>100</v>
      </c>
      <c r="E19" s="16">
        <v>0</v>
      </c>
      <c r="F19" s="17">
        <v>0</v>
      </c>
      <c r="G19" s="18">
        <v>0</v>
      </c>
      <c r="H19" s="59">
        <v>8</v>
      </c>
      <c r="I19" s="16">
        <v>7</v>
      </c>
      <c r="J19" s="106"/>
      <c r="K19" s="16"/>
      <c r="L19" s="16"/>
      <c r="M19" s="18"/>
      <c r="N19" s="75"/>
      <c r="O19" s="67"/>
      <c r="P19" s="18"/>
      <c r="Q19" s="19"/>
      <c r="R19" s="19"/>
      <c r="S19" s="20"/>
      <c r="T19" s="19"/>
      <c r="U19" s="67"/>
      <c r="V19" s="138"/>
    </row>
    <row r="20" spans="1:22" ht="41.4" customHeight="1">
      <c r="A20" s="116"/>
      <c r="B20" s="81" t="s">
        <v>23</v>
      </c>
      <c r="C20" s="10">
        <f>SUM(D20:E20)</f>
        <v>450</v>
      </c>
      <c r="D20" s="10">
        <v>200</v>
      </c>
      <c r="E20" s="10">
        <v>250</v>
      </c>
      <c r="F20" s="11">
        <v>176</v>
      </c>
      <c r="G20" s="12">
        <v>500</v>
      </c>
      <c r="H20" s="60">
        <v>14</v>
      </c>
      <c r="I20" s="10">
        <v>13</v>
      </c>
      <c r="J20" s="108"/>
      <c r="K20" s="10"/>
      <c r="L20" s="10"/>
      <c r="M20" s="12"/>
      <c r="N20" s="77"/>
      <c r="O20" s="69"/>
      <c r="P20" s="12"/>
      <c r="Q20" s="13"/>
      <c r="R20" s="13"/>
      <c r="S20" s="14"/>
      <c r="T20" s="13"/>
      <c r="U20" s="69"/>
      <c r="V20" s="141"/>
    </row>
    <row r="21" spans="1:22" ht="41.4" customHeight="1">
      <c r="A21" s="116"/>
      <c r="B21" s="86" t="s">
        <v>24</v>
      </c>
      <c r="C21" s="10">
        <f>SUM(D21:E21)</f>
        <v>530</v>
      </c>
      <c r="D21" s="10">
        <v>150</v>
      </c>
      <c r="E21" s="10">
        <v>380</v>
      </c>
      <c r="F21" s="11">
        <v>430</v>
      </c>
      <c r="G21" s="12">
        <v>500</v>
      </c>
      <c r="H21" s="60">
        <v>10</v>
      </c>
      <c r="I21" s="10">
        <v>10</v>
      </c>
      <c r="J21" s="108"/>
      <c r="K21" s="10"/>
      <c r="L21" s="10"/>
      <c r="M21" s="12"/>
      <c r="N21" s="77"/>
      <c r="O21" s="69"/>
      <c r="P21" s="12"/>
      <c r="Q21" s="13"/>
      <c r="R21" s="13"/>
      <c r="S21" s="14"/>
      <c r="T21" s="13"/>
      <c r="U21" s="69"/>
      <c r="V21" s="141"/>
    </row>
    <row r="22" spans="1:22" ht="41.4" customHeight="1" thickBot="1">
      <c r="A22" s="117"/>
      <c r="B22" s="88" t="s">
        <v>21</v>
      </c>
      <c r="C22" s="48">
        <f t="shared" si="1"/>
        <v>800</v>
      </c>
      <c r="D22" s="48">
        <v>300</v>
      </c>
      <c r="E22" s="48">
        <v>500</v>
      </c>
      <c r="F22" s="49">
        <v>266</v>
      </c>
      <c r="G22" s="50">
        <v>500</v>
      </c>
      <c r="H22" s="62">
        <v>14</v>
      </c>
      <c r="I22" s="48">
        <v>14</v>
      </c>
      <c r="J22" s="110"/>
      <c r="K22" s="48"/>
      <c r="L22" s="48"/>
      <c r="M22" s="50"/>
      <c r="N22" s="79"/>
      <c r="O22" s="71"/>
      <c r="P22" s="50"/>
      <c r="Q22" s="51"/>
      <c r="R22" s="51"/>
      <c r="S22" s="52"/>
      <c r="T22" s="51"/>
      <c r="U22" s="71"/>
      <c r="V22" s="142"/>
    </row>
    <row r="23" spans="1:22" ht="41.4" customHeight="1" thickTop="1" thickBot="1">
      <c r="A23" s="30" t="s">
        <v>29</v>
      </c>
      <c r="B23" s="31"/>
      <c r="C23" s="111">
        <f>SUM(C11:C22)</f>
        <v>4590</v>
      </c>
      <c r="D23" s="111">
        <f>SUM(D11:D22)</f>
        <v>1790</v>
      </c>
      <c r="E23" s="111">
        <f>SUM(E11:E22)</f>
        <v>2800</v>
      </c>
      <c r="F23" s="111">
        <f>SUM(F11:F22)</f>
        <v>2130</v>
      </c>
      <c r="G23" s="32"/>
      <c r="H23" s="32">
        <f>SUM(H6:H22)</f>
        <v>313</v>
      </c>
      <c r="I23" s="111">
        <f>SUM(I6:I22)</f>
        <v>280</v>
      </c>
      <c r="J23" s="112">
        <f>SUM(J11:J22)</f>
        <v>0</v>
      </c>
      <c r="K23" s="111">
        <f>SUM(K11:K22)</f>
        <v>0</v>
      </c>
      <c r="L23" s="111">
        <f>SUM(L11:L22)</f>
        <v>0</v>
      </c>
      <c r="M23" s="32"/>
      <c r="N23" s="113">
        <f>SUM(N11:N22)</f>
        <v>0</v>
      </c>
      <c r="O23" s="72"/>
      <c r="P23" s="32"/>
      <c r="Q23" s="33"/>
      <c r="R23" s="33"/>
      <c r="S23" s="34"/>
      <c r="T23" s="33"/>
      <c r="U23" s="72"/>
      <c r="V23" s="143"/>
    </row>
  </sheetData>
  <mergeCells count="17">
    <mergeCell ref="N4:N5"/>
    <mergeCell ref="A4:A5"/>
    <mergeCell ref="B4:B5"/>
    <mergeCell ref="C4:C5"/>
    <mergeCell ref="D4:D5"/>
    <mergeCell ref="E4:E5"/>
    <mergeCell ref="M4:M5"/>
    <mergeCell ref="G4:G5"/>
    <mergeCell ref="J4:J5"/>
    <mergeCell ref="K4:K5"/>
    <mergeCell ref="L4:L5"/>
    <mergeCell ref="A19:A22"/>
    <mergeCell ref="H4:I4"/>
    <mergeCell ref="F4:F5"/>
    <mergeCell ref="A6:A9"/>
    <mergeCell ref="A10:A12"/>
    <mergeCell ref="A13:A18"/>
  </mergeCells>
  <phoneticPr fontId="4"/>
  <dataValidations count="1">
    <dataValidation type="list" allowBlank="1" showInputMessage="1" showErrorMessage="1" sqref="T6:T22" xr:uid="{6FA02E37-6B43-482E-AC57-9868E087A3E4}">
      <formula1>"振込日,納付確認日,会期初日7/19,競技開始日7/20"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5月30日 プロ印刷数 </vt:lpstr>
      <vt:lpstr>'5月30日 プロ印刷数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2024-01-30T06:07:55Z</cp:lastPrinted>
  <dcterms:created xsi:type="dcterms:W3CDTF">2023-06-15T06:37:29Z</dcterms:created>
  <dcterms:modified xsi:type="dcterms:W3CDTF">2024-04-29T23:09:56Z</dcterms:modified>
</cp:coreProperties>
</file>