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10\Public\共有\鈴木和彦\10国スポ県予選会\R6年度\実施要項・参加申込書\セーリング\"/>
    </mc:Choice>
  </mc:AlternateContent>
  <xr:revisionPtr revIDLastSave="0" documentId="13_ncr:1_{C98D6864-306E-4E31-B442-7E2FF4E0CB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セーリング競技申込書" sheetId="1" r:id="rId1"/>
    <sheet name="データ（消さない！）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D22" i="1" s="1"/>
  <c r="K14" i="1"/>
  <c r="D21" i="1" s="1"/>
  <c r="K16" i="1" l="1"/>
  <c r="E21" i="1" s="1"/>
  <c r="K17" i="1"/>
  <c r="E22" i="1" s="1"/>
  <c r="K18" i="1" l="1"/>
  <c r="E23" i="1" s="1"/>
</calcChain>
</file>

<file path=xl/sharedStrings.xml><?xml version="1.0" encoding="utf-8"?>
<sst xmlns="http://schemas.openxmlformats.org/spreadsheetml/2006/main" count="45" uniqueCount="45">
  <si>
    <t>　　　セーリング競技参加申込書</t>
    <phoneticPr fontId="3"/>
  </si>
  <si>
    <t>山形県セーリング連盟　殿</t>
  </si>
  <si>
    <t>種目</t>
    <rPh sb="0" eb="2">
      <t xml:space="preserve">シュモク </t>
    </rPh>
    <phoneticPr fontId="3"/>
  </si>
  <si>
    <t>　　　年　　　月　　　日</t>
  </si>
  <si>
    <t>成年男子</t>
    <rPh sb="0" eb="4">
      <t xml:space="preserve">セイネンダンシ </t>
    </rPh>
    <phoneticPr fontId="3"/>
  </si>
  <si>
    <t>４７０級</t>
    <rPh sb="3" eb="4">
      <t xml:space="preserve">キュウ </t>
    </rPh>
    <phoneticPr fontId="3"/>
  </si>
  <si>
    <t>成年女子</t>
    <rPh sb="0" eb="1">
      <t xml:space="preserve">セイネンジョシ </t>
    </rPh>
    <phoneticPr fontId="3"/>
  </si>
  <si>
    <t>セーリング・スピリッツ級</t>
    <rPh sb="11" eb="12">
      <t xml:space="preserve">キュウ </t>
    </rPh>
    <phoneticPr fontId="3"/>
  </si>
  <si>
    <t>大　会　名</t>
  </si>
  <si>
    <t>少年男子</t>
    <rPh sb="0" eb="2">
      <t xml:space="preserve">ショウネン </t>
    </rPh>
    <rPh sb="2" eb="4">
      <t xml:space="preserve">ダンシ </t>
    </rPh>
    <phoneticPr fontId="3"/>
  </si>
  <si>
    <t>レーザー級</t>
    <rPh sb="4" eb="5">
      <t xml:space="preserve">キュウ </t>
    </rPh>
    <phoneticPr fontId="3"/>
  </si>
  <si>
    <t>種　　　目</t>
  </si>
  <si>
    <t>少年女子</t>
    <rPh sb="0" eb="1">
      <t xml:space="preserve">ショウネンジョシ </t>
    </rPh>
    <rPh sb="2" eb="4">
      <t xml:space="preserve">ジョシ </t>
    </rPh>
    <phoneticPr fontId="3"/>
  </si>
  <si>
    <t>レーザーラジアル級</t>
    <rPh sb="8" eb="9">
      <t xml:space="preserve">キュウ </t>
    </rPh>
    <phoneticPr fontId="3"/>
  </si>
  <si>
    <t>セールNo．</t>
  </si>
  <si>
    <t>国体WS級</t>
    <rPh sb="0" eb="2">
      <t xml:space="preserve">コクタイ </t>
    </rPh>
    <rPh sb="4" eb="5">
      <t xml:space="preserve">キュウ </t>
    </rPh>
    <phoneticPr fontId="3"/>
  </si>
  <si>
    <t>選　手　名</t>
    <phoneticPr fontId="3"/>
  </si>
  <si>
    <t>ＪＳＡＦ会員番号</t>
    <rPh sb="4" eb="8">
      <t xml:space="preserve">カイインバンゴウ </t>
    </rPh>
    <phoneticPr fontId="3"/>
  </si>
  <si>
    <t>住　　　　所</t>
  </si>
  <si>
    <t>所属・学校(学年)</t>
    <phoneticPr fontId="3"/>
  </si>
  <si>
    <t>生年月日　　　　　　電話番号　　　　　</t>
    <rPh sb="0" eb="4">
      <t xml:space="preserve">セイネンガッピ </t>
    </rPh>
    <phoneticPr fontId="3"/>
  </si>
  <si>
    <t>成年人数</t>
    <rPh sb="0" eb="2">
      <t xml:space="preserve">セイネン </t>
    </rPh>
    <rPh sb="2" eb="4">
      <t xml:space="preserve">ニンズウ </t>
    </rPh>
    <phoneticPr fontId="3"/>
  </si>
  <si>
    <t>少年人数</t>
    <rPh sb="0" eb="2">
      <t xml:space="preserve">ショウネン </t>
    </rPh>
    <rPh sb="2" eb="4">
      <t xml:space="preserve">ニンズウ </t>
    </rPh>
    <phoneticPr fontId="3"/>
  </si>
  <si>
    <t>成年金額</t>
    <rPh sb="0" eb="1">
      <t xml:space="preserve">セイネン </t>
    </rPh>
    <rPh sb="2" eb="4">
      <t xml:space="preserve">キンガク </t>
    </rPh>
    <phoneticPr fontId="3"/>
  </si>
  <si>
    <t>少年金額</t>
    <rPh sb="0" eb="1">
      <t xml:space="preserve">ショウネン </t>
    </rPh>
    <rPh sb="2" eb="4">
      <t xml:space="preserve">キンガク </t>
    </rPh>
    <phoneticPr fontId="3"/>
  </si>
  <si>
    <t>合計金額</t>
    <rPh sb="0" eb="4">
      <t xml:space="preserve">ゴウケイキンガク </t>
    </rPh>
    <phoneticPr fontId="3"/>
  </si>
  <si>
    <t>参</t>
    <phoneticPr fontId="3"/>
  </si>
  <si>
    <t>成　　年</t>
    <rPh sb="0" eb="4">
      <t xml:space="preserve">セイネン </t>
    </rPh>
    <phoneticPr fontId="3"/>
  </si>
  <si>
    <t>加</t>
    <rPh sb="0" eb="1">
      <t xml:space="preserve">カ </t>
    </rPh>
    <phoneticPr fontId="3"/>
  </si>
  <si>
    <t>少　　年</t>
    <rPh sb="0" eb="4">
      <t xml:space="preserve">ショウネン </t>
    </rPh>
    <phoneticPr fontId="3"/>
  </si>
  <si>
    <t>料</t>
    <rPh sb="0" eb="1">
      <t xml:space="preserve">リョウ </t>
    </rPh>
    <phoneticPr fontId="3"/>
  </si>
  <si>
    <t>合　　　計　</t>
    <rPh sb="0" eb="5">
      <t xml:space="preserve">ゴウケイ </t>
    </rPh>
    <phoneticPr fontId="3"/>
  </si>
  <si>
    <r>
      <t>　　　　　選手出場認知書　</t>
    </r>
    <r>
      <rPr>
        <sz val="10.5"/>
        <color theme="1"/>
        <rFont val="ＭＳ 明朝"/>
        <family val="1"/>
        <charset val="128"/>
      </rPr>
      <t>(高校生のみ)</t>
    </r>
    <phoneticPr fontId="3"/>
  </si>
  <si>
    <t>　　　上記の選手は本校の生徒であって、標記大会に出場することを認める。</t>
    <phoneticPr fontId="3"/>
  </si>
  <si>
    <t>　　　　　　　　　　　年　　　月　　　日</t>
    <phoneticPr fontId="3"/>
  </si>
  <si>
    <t>　　</t>
  </si>
  <si>
    <t>　　　　　　　　　　　　　　　　</t>
    <phoneticPr fontId="3"/>
  </si>
  <si>
    <t>　学校長　　　　　　　　　　　　　　印　　　</t>
    <phoneticPr fontId="3"/>
  </si>
  <si>
    <t>第78回国民スポーツ大会山形県予選会</t>
    <phoneticPr fontId="3"/>
  </si>
  <si>
    <t>　　第78回国民スポーツ大会山形県予選会</t>
    <rPh sb="14" eb="16">
      <t>ヤマガタ</t>
    </rPh>
    <rPh sb="16" eb="17">
      <t>ケン</t>
    </rPh>
    <rPh sb="17" eb="19">
      <t>ヨセン</t>
    </rPh>
    <phoneticPr fontId="3"/>
  </si>
  <si>
    <t>470級</t>
    <rPh sb="3" eb="4">
      <t>キュウ</t>
    </rPh>
    <phoneticPr fontId="3"/>
  </si>
  <si>
    <t>セーリング・スピリッツ級</t>
    <rPh sb="11" eb="12">
      <t>キュウ</t>
    </rPh>
    <phoneticPr fontId="3"/>
  </si>
  <si>
    <t>420級</t>
    <rPh sb="3" eb="4">
      <t>キュウ</t>
    </rPh>
    <phoneticPr fontId="3"/>
  </si>
  <si>
    <t>ＩLCA7級</t>
    <rPh sb="5" eb="6">
      <t>キュウ</t>
    </rPh>
    <phoneticPr fontId="3"/>
  </si>
  <si>
    <t>ＩLCA6級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</si>
</sst>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_ "/>
    <numFmt numFmtId="178" formatCode="##,###&quot;  円&quot;"/>
    <numFmt numFmtId="179" formatCode="###,###&quot; 円&quot;"/>
  </numFmts>
  <fonts count="12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justify"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7" fillId="0" borderId="1" xfId="0" applyFont="1" applyBorder="1" applyAlignment="1">
      <alignment horizontal="center" vertical="distributed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 applyProtection="1">
      <alignment horizontal="justify" vertical="center" wrapText="1"/>
      <protection locked="0"/>
    </xf>
    <xf numFmtId="177" fontId="0" fillId="0" borderId="0" xfId="0" applyNumberForma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179" fontId="9" fillId="0" borderId="7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5" xfId="0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16" xfId="0" applyBorder="1">
      <alignment vertical="center"/>
    </xf>
    <xf numFmtId="0" fontId="9" fillId="0" borderId="15" xfId="0" applyFont="1" applyBorder="1" applyAlignment="1">
      <alignment horizontal="left" vertical="center"/>
    </xf>
    <xf numFmtId="0" fontId="0" fillId="0" borderId="15" xfId="0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topLeftCell="A14" zoomScale="110" zoomScaleNormal="110" zoomScaleSheetLayoutView="110" workbookViewId="0">
      <selection activeCell="B7" sqref="B7"/>
    </sheetView>
  </sheetViews>
  <sheetFormatPr defaultColWidth="8.875" defaultRowHeight="20.100000000000001" customHeight="1" x14ac:dyDescent="0.4"/>
  <cols>
    <col min="1" max="1" width="14.125" style="4" customWidth="1"/>
    <col min="2" max="2" width="16.375" bestFit="1" customWidth="1"/>
    <col min="3" max="3" width="23.375" bestFit="1" customWidth="1"/>
    <col min="4" max="4" width="16.125" customWidth="1"/>
    <col min="5" max="5" width="18.125" customWidth="1"/>
    <col min="9" max="9" width="8.5" customWidth="1"/>
    <col min="10" max="10" width="23.125" hidden="1" customWidth="1"/>
    <col min="11" max="11" width="0.125" hidden="1" customWidth="1"/>
  </cols>
  <sheetData>
    <row r="1" spans="1:11" s="2" customFormat="1" ht="23.1" customHeight="1" x14ac:dyDescent="0.4">
      <c r="A1" s="1" t="s">
        <v>38</v>
      </c>
    </row>
    <row r="2" spans="1:11" ht="17.100000000000001" customHeight="1" x14ac:dyDescent="0.4">
      <c r="A2" s="3"/>
    </row>
    <row r="3" spans="1:11" ht="23.1" customHeight="1" x14ac:dyDescent="0.4">
      <c r="B3" s="5" t="s">
        <v>0</v>
      </c>
    </row>
    <row r="4" spans="1:11" ht="17.100000000000001" customHeight="1" x14ac:dyDescent="0.4">
      <c r="A4" s="3"/>
    </row>
    <row r="5" spans="1:11" s="2" customFormat="1" ht="23.1" customHeight="1" x14ac:dyDescent="0.4">
      <c r="A5" s="1" t="s">
        <v>1</v>
      </c>
    </row>
    <row r="6" spans="1:11" s="2" customFormat="1" ht="17.100000000000001" customHeight="1" x14ac:dyDescent="0.4">
      <c r="A6" s="6"/>
      <c r="J6" s="2" t="s">
        <v>2</v>
      </c>
    </row>
    <row r="7" spans="1:11" s="2" customFormat="1" ht="23.1" customHeight="1" x14ac:dyDescent="0.4">
      <c r="A7" s="7"/>
      <c r="D7" s="8"/>
      <c r="E7" s="9" t="s">
        <v>3</v>
      </c>
      <c r="J7" s="2" t="s">
        <v>4</v>
      </c>
      <c r="K7" s="2" t="s">
        <v>5</v>
      </c>
    </row>
    <row r="8" spans="1:11" s="2" customFormat="1" ht="17.100000000000001" customHeight="1" x14ac:dyDescent="0.4">
      <c r="A8" s="1"/>
      <c r="J8" s="2" t="s">
        <v>6</v>
      </c>
      <c r="K8" s="2" t="s">
        <v>7</v>
      </c>
    </row>
    <row r="9" spans="1:11" s="2" customFormat="1" ht="23.1" customHeight="1" x14ac:dyDescent="0.4">
      <c r="A9" s="10" t="s">
        <v>8</v>
      </c>
      <c r="B9" s="11" t="s">
        <v>39</v>
      </c>
      <c r="C9" s="12"/>
      <c r="D9" s="12"/>
      <c r="E9" s="13"/>
      <c r="J9" s="2" t="s">
        <v>9</v>
      </c>
      <c r="K9" s="2" t="s">
        <v>10</v>
      </c>
    </row>
    <row r="10" spans="1:11" s="2" customFormat="1" ht="23.1" customHeight="1" x14ac:dyDescent="0.4">
      <c r="A10" s="14" t="s">
        <v>11</v>
      </c>
      <c r="B10" s="15"/>
      <c r="C10" s="16"/>
      <c r="D10" s="16"/>
      <c r="E10" s="17"/>
      <c r="J10" s="2" t="s">
        <v>12</v>
      </c>
      <c r="K10" s="2" t="s">
        <v>13</v>
      </c>
    </row>
    <row r="11" spans="1:11" s="2" customFormat="1" ht="23.1" customHeight="1" x14ac:dyDescent="0.4">
      <c r="A11" s="14" t="s">
        <v>14</v>
      </c>
      <c r="B11" s="18"/>
      <c r="C11" s="19"/>
      <c r="D11" s="19"/>
      <c r="E11" s="20"/>
      <c r="K11" s="2" t="s">
        <v>15</v>
      </c>
    </row>
    <row r="12" spans="1:11" ht="18" customHeight="1" x14ac:dyDescent="0.4">
      <c r="A12" s="3"/>
    </row>
    <row r="13" spans="1:11" s="23" customFormat="1" ht="42.95" customHeight="1" x14ac:dyDescent="0.4">
      <c r="A13" s="21" t="s">
        <v>16</v>
      </c>
      <c r="B13" s="22" t="s">
        <v>17</v>
      </c>
      <c r="C13" s="22" t="s">
        <v>18</v>
      </c>
      <c r="D13" s="22" t="s">
        <v>19</v>
      </c>
      <c r="E13" s="22" t="s">
        <v>20</v>
      </c>
    </row>
    <row r="14" spans="1:11" ht="26.1" customHeight="1" x14ac:dyDescent="0.4">
      <c r="A14" s="54"/>
      <c r="B14" s="54"/>
      <c r="C14" s="55"/>
      <c r="D14" s="54"/>
      <c r="E14" s="24"/>
      <c r="J14" t="s">
        <v>21</v>
      </c>
      <c r="K14" s="25">
        <f>IF(OR(B10="成年男子",B10="成年女子"),COUNTIF(A14:A19,"*"),0)</f>
        <v>0</v>
      </c>
    </row>
    <row r="15" spans="1:11" ht="26.1" customHeight="1" x14ac:dyDescent="0.4">
      <c r="A15" s="54"/>
      <c r="B15" s="54"/>
      <c r="C15" s="55"/>
      <c r="D15" s="54"/>
      <c r="E15" s="24"/>
      <c r="J15" t="s">
        <v>22</v>
      </c>
      <c r="K15" s="25">
        <f>IF(OR(B10="少年男子",B10="少年女子"),COUNTIF(A14:A19,"*"),0)</f>
        <v>0</v>
      </c>
    </row>
    <row r="16" spans="1:11" ht="26.1" customHeight="1" x14ac:dyDescent="0.4">
      <c r="A16" s="54"/>
      <c r="B16" s="54"/>
      <c r="C16" s="55"/>
      <c r="D16" s="56"/>
      <c r="E16" s="26"/>
      <c r="J16" t="s">
        <v>23</v>
      </c>
      <c r="K16" s="27">
        <f>C21*K14</f>
        <v>0</v>
      </c>
    </row>
    <row r="17" spans="1:11" ht="26.1" customHeight="1" x14ac:dyDescent="0.4">
      <c r="A17" s="54"/>
      <c r="B17" s="54"/>
      <c r="C17" s="55"/>
      <c r="D17" s="56"/>
      <c r="E17" s="26"/>
      <c r="J17" t="s">
        <v>24</v>
      </c>
      <c r="K17" s="27">
        <f>C22*K15</f>
        <v>0</v>
      </c>
    </row>
    <row r="18" spans="1:11" ht="26.1" customHeight="1" x14ac:dyDescent="0.4">
      <c r="A18" s="54"/>
      <c r="B18" s="54"/>
      <c r="C18" s="55"/>
      <c r="D18" s="56"/>
      <c r="E18" s="26"/>
      <c r="J18" t="s">
        <v>25</v>
      </c>
      <c r="K18" s="27">
        <f>SUM(K16:K17)</f>
        <v>0</v>
      </c>
    </row>
    <row r="19" spans="1:11" ht="26.1" customHeight="1" x14ac:dyDescent="0.4">
      <c r="A19" s="54"/>
      <c r="B19" s="54"/>
      <c r="C19" s="55"/>
      <c r="D19" s="56"/>
      <c r="E19" s="26"/>
    </row>
    <row r="20" spans="1:11" ht="15" customHeight="1" x14ac:dyDescent="0.4">
      <c r="A20" s="3"/>
    </row>
    <row r="21" spans="1:11" ht="24.95" customHeight="1" x14ac:dyDescent="0.4">
      <c r="A21" s="28" t="s">
        <v>26</v>
      </c>
      <c r="B21" s="29" t="s">
        <v>27</v>
      </c>
      <c r="C21" s="30">
        <v>1500</v>
      </c>
      <c r="D21" s="31" t="str">
        <f>"  ×  "&amp;K14&amp;"  人"&amp;"   ＝"</f>
        <v xml:space="preserve">  ×  0  人   ＝</v>
      </c>
      <c r="E21" s="32" t="str">
        <f>IF(K16=0,"0 円",K16)</f>
        <v>0 円</v>
      </c>
    </row>
    <row r="22" spans="1:11" ht="24.95" customHeight="1" x14ac:dyDescent="0.4">
      <c r="A22" s="33" t="s">
        <v>28</v>
      </c>
      <c r="B22" s="29" t="s">
        <v>29</v>
      </c>
      <c r="C22" s="30">
        <v>1000</v>
      </c>
      <c r="D22" s="31" t="str">
        <f>"  ×  "&amp;K15&amp;"  人"&amp;"   ＝"</f>
        <v xml:space="preserve">  ×  0  人   ＝</v>
      </c>
      <c r="E22" s="32" t="str">
        <f>IF(K17=0,"0 円",K17)</f>
        <v>0 円</v>
      </c>
    </row>
    <row r="23" spans="1:11" ht="24.95" customHeight="1" x14ac:dyDescent="0.4">
      <c r="A23" s="34" t="s">
        <v>30</v>
      </c>
      <c r="B23" s="35"/>
      <c r="C23" s="36"/>
      <c r="D23" s="37" t="s">
        <v>31</v>
      </c>
      <c r="E23" s="32" t="str">
        <f>IF(K18=0,"0 円",K18)</f>
        <v>0 円</v>
      </c>
    </row>
    <row r="24" spans="1:11" ht="15" customHeight="1" x14ac:dyDescent="0.4">
      <c r="A24" s="3"/>
    </row>
    <row r="25" spans="1:11" ht="12" customHeight="1" x14ac:dyDescent="0.4">
      <c r="A25" s="38"/>
      <c r="B25" s="39"/>
      <c r="C25" s="39"/>
      <c r="D25" s="39"/>
      <c r="E25" s="40"/>
    </row>
    <row r="26" spans="1:11" ht="30.95" customHeight="1" x14ac:dyDescent="0.4">
      <c r="A26" s="41"/>
      <c r="B26" s="42" t="s">
        <v>32</v>
      </c>
      <c r="E26" s="43"/>
    </row>
    <row r="27" spans="1:11" ht="30.95" customHeight="1" x14ac:dyDescent="0.4">
      <c r="A27" s="44" t="s">
        <v>33</v>
      </c>
      <c r="E27" s="43"/>
    </row>
    <row r="28" spans="1:11" ht="12" customHeight="1" x14ac:dyDescent="0.4">
      <c r="A28" s="41"/>
      <c r="E28" s="43"/>
    </row>
    <row r="29" spans="1:11" ht="23.1" customHeight="1" x14ac:dyDescent="0.4">
      <c r="A29" s="45"/>
      <c r="B29" s="46" t="s">
        <v>34</v>
      </c>
      <c r="C29" s="47"/>
      <c r="D29" s="47"/>
      <c r="E29" s="48"/>
    </row>
    <row r="30" spans="1:11" ht="12" customHeight="1" x14ac:dyDescent="0.4">
      <c r="A30" s="49" t="s">
        <v>35</v>
      </c>
      <c r="B30" s="47"/>
      <c r="C30" s="47"/>
      <c r="D30" s="47"/>
      <c r="E30" s="48"/>
    </row>
    <row r="31" spans="1:11" ht="30.95" customHeight="1" x14ac:dyDescent="0.4">
      <c r="A31" s="49" t="s">
        <v>36</v>
      </c>
      <c r="B31" s="47"/>
      <c r="C31" s="47"/>
      <c r="D31" s="47"/>
      <c r="E31" s="50" t="s">
        <v>37</v>
      </c>
    </row>
    <row r="32" spans="1:11" ht="12" customHeight="1" x14ac:dyDescent="0.4">
      <c r="A32" s="51"/>
      <c r="B32" s="52"/>
      <c r="C32" s="52"/>
      <c r="D32" s="52"/>
      <c r="E32" s="53"/>
    </row>
  </sheetData>
  <sheetProtection selectLockedCells="1"/>
  <mergeCells count="12">
    <mergeCell ref="A18:A19"/>
    <mergeCell ref="B18:B19"/>
    <mergeCell ref="C18:C19"/>
    <mergeCell ref="D18:D19"/>
    <mergeCell ref="A14:A15"/>
    <mergeCell ref="B14:B15"/>
    <mergeCell ref="C14:C15"/>
    <mergeCell ref="D14:D15"/>
    <mergeCell ref="A16:A17"/>
    <mergeCell ref="B16:B17"/>
    <mergeCell ref="C16:C17"/>
    <mergeCell ref="D16:D17"/>
  </mergeCells>
  <phoneticPr fontId="3"/>
  <dataValidations count="1">
    <dataValidation type="list" allowBlank="1" showInputMessage="1" showErrorMessage="1" sqref="B10" xr:uid="{00000000-0002-0000-0000-000000000000}">
      <formula1>$J$7:$J$11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'データ（消さない！）'!$A$3:$A$7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7"/>
  <sheetViews>
    <sheetView workbookViewId="0">
      <selection activeCell="E14" sqref="E14"/>
    </sheetView>
  </sheetViews>
  <sheetFormatPr defaultRowHeight="18.75" x14ac:dyDescent="0.4"/>
  <sheetData>
    <row r="3" spans="1:1" ht="19.5" x14ac:dyDescent="0.4">
      <c r="A3" s="2" t="s">
        <v>40</v>
      </c>
    </row>
    <row r="4" spans="1:1" ht="19.5" x14ac:dyDescent="0.4">
      <c r="A4" s="2" t="s">
        <v>41</v>
      </c>
    </row>
    <row r="5" spans="1:1" x14ac:dyDescent="0.4">
      <c r="A5" t="s">
        <v>43</v>
      </c>
    </row>
    <row r="6" spans="1:1" x14ac:dyDescent="0.4">
      <c r="A6" s="23" t="s">
        <v>44</v>
      </c>
    </row>
    <row r="7" spans="1:1" x14ac:dyDescent="0.4">
      <c r="A7" t="s">
        <v>42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セーリング競技申込書</vt:lpstr>
      <vt:lpstr>データ（消さない！）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スポーツ協会11 山形県</cp:lastModifiedBy>
  <cp:lastPrinted>2024-04-29T23:44:47Z</cp:lastPrinted>
  <dcterms:created xsi:type="dcterms:W3CDTF">2022-04-10T10:24:04Z</dcterms:created>
  <dcterms:modified xsi:type="dcterms:W3CDTF">2024-04-29T23:52:25Z</dcterms:modified>
</cp:coreProperties>
</file>