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yamagata-sports\share\共有\鈴木和彦\10国スポ県予選会\R8年度\実施要項・参加申込書\12 セーリング\"/>
    </mc:Choice>
  </mc:AlternateContent>
  <xr:revisionPtr revIDLastSave="0" documentId="13_ncr:1_{56BB551D-1FCB-4E8D-8C1A-DD6466E818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セーリング競技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D22" i="1" s="1"/>
  <c r="K14" i="1"/>
  <c r="D21" i="1" s="1"/>
  <c r="K16" i="1" l="1"/>
  <c r="E21" i="1" s="1"/>
  <c r="K17" i="1"/>
  <c r="E22" i="1" s="1"/>
  <c r="K18" i="1" l="1"/>
  <c r="E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10" authorId="0" shapeId="0" xr:uid="{25027081-A306-654A-AE3A-64321A27615C}">
      <text>
        <r>
          <rPr>
            <b/>
            <sz val="10"/>
            <color rgb="FF000000"/>
            <rFont val="游ゴシック"/>
            <family val="3"/>
            <charset val="128"/>
            <scheme val="minor"/>
          </rPr>
          <t>成年・少年</t>
        </r>
        <r>
          <rPr>
            <b/>
            <sz val="10"/>
            <color rgb="FF000000"/>
            <rFont val="游ゴシック"/>
            <family val="3"/>
            <charset val="128"/>
            <scheme val="minor"/>
          </rPr>
          <t xml:space="preserve">
</t>
        </r>
        <r>
          <rPr>
            <sz val="10"/>
            <color rgb="FF000000"/>
            <rFont val="游ゴシック"/>
            <family val="3"/>
            <charset val="128"/>
            <scheme val="minor"/>
          </rPr>
          <t xml:space="preserve"> </t>
        </r>
        <r>
          <rPr>
            <sz val="10"/>
            <color rgb="FF000000"/>
            <rFont val="游ゴシック"/>
            <family val="3"/>
            <charset val="128"/>
            <scheme val="minor"/>
          </rPr>
          <t>男女を</t>
        </r>
        <r>
          <rPr>
            <sz val="10"/>
            <color rgb="FF000000"/>
            <rFont val="游ゴシック"/>
            <family val="3"/>
            <charset val="128"/>
            <scheme val="minor"/>
          </rPr>
          <t xml:space="preserve">
</t>
        </r>
        <r>
          <rPr>
            <b/>
            <sz val="10"/>
            <color rgb="FF000000"/>
            <rFont val="Yu Gothic UI"/>
            <family val="3"/>
            <charset val="128"/>
          </rPr>
          <t>プルダウンで選択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</text>
    </comment>
    <comment ref="C10" authorId="0" shapeId="0" xr:uid="{AEDF0A8E-8DA7-7241-826C-7BE6B88F5047}">
      <text>
        <r>
          <rPr>
            <b/>
            <sz val="10"/>
            <color rgb="FF000000"/>
            <rFont val="Yu Gothic UI"/>
            <family val="3"/>
            <charset val="128"/>
          </rPr>
          <t>艇種を選択</t>
        </r>
      </text>
    </comment>
  </commentList>
</comments>
</file>

<file path=xl/sharedStrings.xml><?xml version="1.0" encoding="utf-8"?>
<sst xmlns="http://schemas.openxmlformats.org/spreadsheetml/2006/main" count="43" uniqueCount="43">
  <si>
    <t>　　　セーリング競技参加申込書</t>
    <phoneticPr fontId="3"/>
  </si>
  <si>
    <t>山形県セーリング連盟　殿</t>
  </si>
  <si>
    <t>種目</t>
    <rPh sb="0" eb="2">
      <t xml:space="preserve">シュモク </t>
    </rPh>
    <phoneticPr fontId="3"/>
  </si>
  <si>
    <t>成年男子</t>
    <rPh sb="0" eb="4">
      <t xml:space="preserve">セイネンダンシ </t>
    </rPh>
    <phoneticPr fontId="3"/>
  </si>
  <si>
    <t>成年女子</t>
    <rPh sb="0" eb="1">
      <t xml:space="preserve">セイネンジョシ </t>
    </rPh>
    <phoneticPr fontId="3"/>
  </si>
  <si>
    <t>大　会　名</t>
  </si>
  <si>
    <t>少年男子</t>
    <rPh sb="0" eb="2">
      <t xml:space="preserve">ショウネン </t>
    </rPh>
    <rPh sb="2" eb="4">
      <t xml:space="preserve">ダンシ </t>
    </rPh>
    <phoneticPr fontId="3"/>
  </si>
  <si>
    <t>種　　　目</t>
  </si>
  <si>
    <t>少年女子</t>
    <rPh sb="0" eb="1">
      <t xml:space="preserve">ショウネンジョシ </t>
    </rPh>
    <rPh sb="2" eb="4">
      <t xml:space="preserve">ジョシ </t>
    </rPh>
    <phoneticPr fontId="3"/>
  </si>
  <si>
    <t>セールNo．</t>
  </si>
  <si>
    <t>国体WS級</t>
    <rPh sb="0" eb="2">
      <t xml:space="preserve">コクタイ </t>
    </rPh>
    <rPh sb="4" eb="5">
      <t xml:space="preserve">キュウ </t>
    </rPh>
    <phoneticPr fontId="3"/>
  </si>
  <si>
    <t>選　手　名</t>
    <phoneticPr fontId="3"/>
  </si>
  <si>
    <t>ＪＳＡＦ会員番号</t>
    <rPh sb="4" eb="8">
      <t xml:space="preserve">カイインバンゴウ </t>
    </rPh>
    <phoneticPr fontId="3"/>
  </si>
  <si>
    <t>住　　　　所</t>
  </si>
  <si>
    <t>所属・学校(学年)</t>
    <phoneticPr fontId="3"/>
  </si>
  <si>
    <t>生年月日　　　　　　電話番号　　　　　</t>
    <rPh sb="0" eb="4">
      <t xml:space="preserve">セイネンガッピ </t>
    </rPh>
    <phoneticPr fontId="3"/>
  </si>
  <si>
    <t>成年人数</t>
    <rPh sb="0" eb="2">
      <t xml:space="preserve">セイネン </t>
    </rPh>
    <rPh sb="2" eb="4">
      <t xml:space="preserve">ニンズウ </t>
    </rPh>
    <phoneticPr fontId="3"/>
  </si>
  <si>
    <t>少年人数</t>
    <rPh sb="0" eb="2">
      <t xml:space="preserve">ショウネン </t>
    </rPh>
    <rPh sb="2" eb="4">
      <t xml:space="preserve">ニンズウ </t>
    </rPh>
    <phoneticPr fontId="3"/>
  </si>
  <si>
    <t>成年金額</t>
    <rPh sb="0" eb="1">
      <t xml:space="preserve">セイネン </t>
    </rPh>
    <rPh sb="2" eb="4">
      <t xml:space="preserve">キンガク </t>
    </rPh>
    <phoneticPr fontId="3"/>
  </si>
  <si>
    <t>少年金額</t>
    <rPh sb="0" eb="1">
      <t xml:space="preserve">ショウネン </t>
    </rPh>
    <rPh sb="2" eb="4">
      <t xml:space="preserve">キンガク </t>
    </rPh>
    <phoneticPr fontId="3"/>
  </si>
  <si>
    <t>合計金額</t>
    <rPh sb="0" eb="4">
      <t xml:space="preserve">ゴウケイキンガク </t>
    </rPh>
    <phoneticPr fontId="3"/>
  </si>
  <si>
    <t>参</t>
    <phoneticPr fontId="3"/>
  </si>
  <si>
    <t>成　　年</t>
    <rPh sb="0" eb="4">
      <t xml:space="preserve">セイネン </t>
    </rPh>
    <phoneticPr fontId="3"/>
  </si>
  <si>
    <t>加</t>
    <rPh sb="0" eb="1">
      <t xml:space="preserve">カ </t>
    </rPh>
    <phoneticPr fontId="3"/>
  </si>
  <si>
    <t>少　　年</t>
    <rPh sb="0" eb="4">
      <t xml:space="preserve">ショウネン </t>
    </rPh>
    <phoneticPr fontId="3"/>
  </si>
  <si>
    <t>料</t>
    <rPh sb="0" eb="1">
      <t xml:space="preserve">リョウ </t>
    </rPh>
    <phoneticPr fontId="3"/>
  </si>
  <si>
    <t>合　　　計　</t>
    <rPh sb="0" eb="5">
      <t xml:space="preserve">ゴウケイ </t>
    </rPh>
    <phoneticPr fontId="3"/>
  </si>
  <si>
    <r>
      <t>　　　　　選手出場認知書　</t>
    </r>
    <r>
      <rPr>
        <sz val="10.5"/>
        <color theme="1"/>
        <rFont val="ＭＳ 明朝"/>
        <family val="1"/>
        <charset val="128"/>
      </rPr>
      <t>(高校生のみ)</t>
    </r>
    <phoneticPr fontId="3"/>
  </si>
  <si>
    <t>　　　上記の選手は本校の生徒であって、標記大会に出場することを認める。</t>
    <phoneticPr fontId="3"/>
  </si>
  <si>
    <t>　　　　　　　　　　　年　　　月　　　日</t>
    <phoneticPr fontId="3"/>
  </si>
  <si>
    <t>　　</t>
  </si>
  <si>
    <t>　　　　　　　　　　　　　　　　</t>
    <phoneticPr fontId="3"/>
  </si>
  <si>
    <t>　学校長　　　　　　　　　　　　　　印　　　</t>
    <phoneticPr fontId="3"/>
  </si>
  <si>
    <t>470級</t>
    <rPh sb="3" eb="4">
      <t>キュウ</t>
    </rPh>
    <phoneticPr fontId="3"/>
  </si>
  <si>
    <t>セーリング・スピリッツ級</t>
    <rPh sb="11" eb="12">
      <t>キュウ</t>
    </rPh>
    <phoneticPr fontId="3"/>
  </si>
  <si>
    <t>420級</t>
    <rPh sb="3" eb="4">
      <t>キュウ</t>
    </rPh>
    <phoneticPr fontId="3"/>
  </si>
  <si>
    <t>ＩLCA7級</t>
    <rPh sb="5" eb="6">
      <t>キュウ</t>
    </rPh>
    <phoneticPr fontId="3"/>
  </si>
  <si>
    <t>ＩLCA6級</t>
    <phoneticPr fontId="3"/>
  </si>
  <si>
    <t>※参加料は自動で計算されます</t>
    <rPh sb="1" eb="4">
      <t xml:space="preserve">サンカリョウハ </t>
    </rPh>
    <rPh sb="8" eb="10">
      <t xml:space="preserve">ケイサンサレマス </t>
    </rPh>
    <phoneticPr fontId="3"/>
  </si>
  <si>
    <t>※種目欄はプルダウンより選択してください</t>
    <rPh sb="1" eb="4">
      <t xml:space="preserve">シュモクランニハ </t>
    </rPh>
    <phoneticPr fontId="3"/>
  </si>
  <si>
    <t>第８０回国民スポーツ大会山形県予選会</t>
    <phoneticPr fontId="3"/>
  </si>
  <si>
    <t>　　第８０回国民スポーツ大会山形県予選会</t>
    <rPh sb="14" eb="16">
      <t>ヤマガタ</t>
    </rPh>
    <rPh sb="16" eb="17">
      <t>ケン</t>
    </rPh>
    <rPh sb="17" eb="19">
      <t>ヨセン</t>
    </rPh>
    <phoneticPr fontId="3"/>
  </si>
  <si>
    <t>　　　年　　　月　　　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</si>
</sst>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,##0_ "/>
    <numFmt numFmtId="178" formatCode="##,###&quot;  円&quot;"/>
    <numFmt numFmtId="179" formatCode="###,###&quot; 円&quot;"/>
  </numFmts>
  <fonts count="17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4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b/>
      <sz val="10"/>
      <color rgb="FF000000"/>
      <name val="Yu Gothic UI"/>
      <family val="3"/>
      <charset val="128"/>
    </font>
    <font>
      <b/>
      <sz val="10"/>
      <color rgb="FF000000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8" xfId="0" applyFont="1" applyBorder="1" applyAlignment="1" applyProtection="1">
      <alignment horizontal="justify"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176" fontId="9" fillId="0" borderId="0" xfId="0" applyNumberFormat="1" applyFont="1" applyAlignment="1">
      <alignment horizontal="center" vertical="center"/>
    </xf>
    <xf numFmtId="0" fontId="8" fillId="0" borderId="1" xfId="0" applyFont="1" applyBorder="1" applyAlignment="1" applyProtection="1">
      <alignment horizontal="justify" vertical="center" wrapText="1"/>
      <protection locked="0"/>
    </xf>
    <xf numFmtId="177" fontId="0" fillId="0" borderId="0" xfId="0" applyNumberFormat="1">
      <alignment vertical="center"/>
    </xf>
    <xf numFmtId="0" fontId="0" fillId="0" borderId="15" xfId="0" applyBorder="1" applyAlignment="1">
      <alignment horizontal="left" vertical="center"/>
    </xf>
    <xf numFmtId="0" fontId="0" fillId="0" borderId="16" xfId="0" applyBorder="1">
      <alignment vertical="center"/>
    </xf>
    <xf numFmtId="0" fontId="0" fillId="0" borderId="15" xfId="0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7" fillId="0" borderId="1" xfId="0" applyFont="1" applyBorder="1" applyAlignment="1">
      <alignment horizontal="center" vertical="distributed"/>
    </xf>
    <xf numFmtId="0" fontId="7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179" fontId="9" fillId="0" borderId="7" xfId="0" applyNumberFormat="1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1" fillId="0" borderId="0" xfId="0" applyFont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justify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view="pageBreakPreview" topLeftCell="A28" zoomScale="140" zoomScaleNormal="110" zoomScaleSheetLayoutView="140" workbookViewId="0">
      <selection activeCell="C14" sqref="C14:C15"/>
    </sheetView>
  </sheetViews>
  <sheetFormatPr defaultColWidth="8.796875" defaultRowHeight="19.95" customHeight="1" x14ac:dyDescent="0.45"/>
  <cols>
    <col min="1" max="1" width="14.19921875" style="3" customWidth="1"/>
    <col min="2" max="2" width="16.296875" bestFit="1" customWidth="1"/>
    <col min="3" max="3" width="23.296875" bestFit="1" customWidth="1"/>
    <col min="4" max="4" width="16.19921875" customWidth="1"/>
    <col min="5" max="5" width="18.19921875" customWidth="1"/>
    <col min="9" max="9" width="8.5" customWidth="1"/>
    <col min="10" max="10" width="10" hidden="1" customWidth="1"/>
    <col min="11" max="11" width="27.5" hidden="1" customWidth="1"/>
  </cols>
  <sheetData>
    <row r="1" spans="1:11" s="2" customFormat="1" ht="22.95" customHeight="1" x14ac:dyDescent="0.45">
      <c r="A1" s="1" t="s">
        <v>40</v>
      </c>
    </row>
    <row r="2" spans="1:11" ht="16.95" customHeight="1" x14ac:dyDescent="0.45">
      <c r="A2" s="27"/>
    </row>
    <row r="3" spans="1:11" ht="22.95" customHeight="1" x14ac:dyDescent="0.45">
      <c r="B3" s="28" t="s">
        <v>0</v>
      </c>
    </row>
    <row r="4" spans="1:11" ht="16.95" customHeight="1" x14ac:dyDescent="0.45">
      <c r="A4" s="27"/>
    </row>
    <row r="5" spans="1:11" s="2" customFormat="1" ht="22.95" customHeight="1" x14ac:dyDescent="0.45">
      <c r="A5" s="1" t="s">
        <v>1</v>
      </c>
    </row>
    <row r="6" spans="1:11" s="2" customFormat="1" ht="16.95" customHeight="1" x14ac:dyDescent="0.45">
      <c r="A6" s="29"/>
      <c r="J6" s="2" t="s">
        <v>2</v>
      </c>
    </row>
    <row r="7" spans="1:11" s="2" customFormat="1" ht="22.95" customHeight="1" x14ac:dyDescent="0.45">
      <c r="A7" s="30"/>
      <c r="D7" s="4"/>
      <c r="E7" s="5" t="s">
        <v>42</v>
      </c>
      <c r="J7" s="2" t="s">
        <v>3</v>
      </c>
      <c r="K7" s="2" t="s">
        <v>33</v>
      </c>
    </row>
    <row r="8" spans="1:11" s="2" customFormat="1" ht="16.95" customHeight="1" x14ac:dyDescent="0.45">
      <c r="A8" s="1"/>
      <c r="J8" s="2" t="s">
        <v>4</v>
      </c>
      <c r="K8" s="2" t="s">
        <v>34</v>
      </c>
    </row>
    <row r="9" spans="1:11" s="2" customFormat="1" ht="22.95" customHeight="1" x14ac:dyDescent="0.45">
      <c r="A9" s="31" t="s">
        <v>5</v>
      </c>
      <c r="B9" s="32" t="s">
        <v>41</v>
      </c>
      <c r="C9" s="33"/>
      <c r="D9" s="33"/>
      <c r="E9" s="34"/>
      <c r="J9" s="2" t="s">
        <v>6</v>
      </c>
      <c r="K9" t="s">
        <v>36</v>
      </c>
    </row>
    <row r="10" spans="1:11" s="2" customFormat="1" ht="22.95" customHeight="1" x14ac:dyDescent="0.45">
      <c r="A10" s="35" t="s">
        <v>7</v>
      </c>
      <c r="B10" s="6"/>
      <c r="C10" s="7"/>
      <c r="D10" s="36"/>
      <c r="E10" s="37"/>
      <c r="J10" s="2" t="s">
        <v>8</v>
      </c>
      <c r="K10" s="3" t="s">
        <v>37</v>
      </c>
    </row>
    <row r="11" spans="1:11" s="2" customFormat="1" ht="22.95" customHeight="1" x14ac:dyDescent="0.45">
      <c r="A11" s="35" t="s">
        <v>9</v>
      </c>
      <c r="B11" s="8"/>
      <c r="C11" s="9"/>
      <c r="D11" s="9"/>
      <c r="E11" s="10"/>
      <c r="K11" t="s">
        <v>35</v>
      </c>
    </row>
    <row r="12" spans="1:11" ht="18" customHeight="1" x14ac:dyDescent="0.45">
      <c r="A12" s="56" t="s">
        <v>39</v>
      </c>
      <c r="K12" t="s">
        <v>10</v>
      </c>
    </row>
    <row r="13" spans="1:11" s="11" customFormat="1" ht="43.05" customHeight="1" x14ac:dyDescent="0.45">
      <c r="A13" s="38" t="s">
        <v>11</v>
      </c>
      <c r="B13" s="39" t="s">
        <v>12</v>
      </c>
      <c r="C13" s="39" t="s">
        <v>13</v>
      </c>
      <c r="D13" s="39" t="s">
        <v>14</v>
      </c>
      <c r="E13" s="39" t="s">
        <v>15</v>
      </c>
    </row>
    <row r="14" spans="1:11" ht="25.95" customHeight="1" x14ac:dyDescent="0.45">
      <c r="A14" s="57"/>
      <c r="B14" s="57"/>
      <c r="C14" s="58"/>
      <c r="D14" s="57"/>
      <c r="E14" s="12"/>
      <c r="J14" t="s">
        <v>16</v>
      </c>
      <c r="K14" s="13">
        <f>IF(OR(B10="成年男子",B10="成年女子"),COUNTIF(A14:A19,"*"),0)</f>
        <v>0</v>
      </c>
    </row>
    <row r="15" spans="1:11" ht="25.95" customHeight="1" x14ac:dyDescent="0.45">
      <c r="A15" s="57"/>
      <c r="B15" s="57"/>
      <c r="C15" s="58"/>
      <c r="D15" s="57"/>
      <c r="E15" s="12"/>
      <c r="J15" t="s">
        <v>17</v>
      </c>
      <c r="K15" s="13">
        <f>IF(OR(B10="少年男子",B10="少年女子"),COUNTIF(A14:A19,"*"),0)</f>
        <v>0</v>
      </c>
    </row>
    <row r="16" spans="1:11" ht="25.95" customHeight="1" x14ac:dyDescent="0.45">
      <c r="A16" s="57"/>
      <c r="B16" s="57"/>
      <c r="C16" s="58"/>
      <c r="D16" s="59"/>
      <c r="E16" s="14"/>
      <c r="J16" t="s">
        <v>18</v>
      </c>
      <c r="K16" s="15">
        <f>C21*K14</f>
        <v>0</v>
      </c>
    </row>
    <row r="17" spans="1:11" ht="25.95" customHeight="1" x14ac:dyDescent="0.45">
      <c r="A17" s="57"/>
      <c r="B17" s="57"/>
      <c r="C17" s="58"/>
      <c r="D17" s="59"/>
      <c r="E17" s="14"/>
      <c r="J17" t="s">
        <v>19</v>
      </c>
      <c r="K17" s="15">
        <f>C22*K15</f>
        <v>0</v>
      </c>
    </row>
    <row r="18" spans="1:11" ht="25.95" customHeight="1" x14ac:dyDescent="0.45">
      <c r="A18" s="57"/>
      <c r="B18" s="57"/>
      <c r="C18" s="58"/>
      <c r="D18" s="59"/>
      <c r="E18" s="14"/>
      <c r="J18" t="s">
        <v>20</v>
      </c>
      <c r="K18" s="15">
        <f>SUM(K16:K17)</f>
        <v>0</v>
      </c>
    </row>
    <row r="19" spans="1:11" ht="25.95" customHeight="1" x14ac:dyDescent="0.45">
      <c r="A19" s="57"/>
      <c r="B19" s="57"/>
      <c r="C19" s="58"/>
      <c r="D19" s="59"/>
      <c r="E19" s="14"/>
    </row>
    <row r="20" spans="1:11" ht="15" customHeight="1" x14ac:dyDescent="0.45">
      <c r="A20" s="27"/>
    </row>
    <row r="21" spans="1:11" ht="25.05" customHeight="1" x14ac:dyDescent="0.45">
      <c r="A21" s="40" t="s">
        <v>21</v>
      </c>
      <c r="B21" s="41" t="s">
        <v>22</v>
      </c>
      <c r="C21" s="42">
        <v>1500</v>
      </c>
      <c r="D21" s="43" t="str">
        <f>"  ×  "&amp;K14&amp;"  人"&amp;"   ＝"</f>
        <v xml:space="preserve">  ×  0  人   ＝</v>
      </c>
      <c r="E21" s="44" t="str">
        <f>IF(K16=0,"0 円",K16)</f>
        <v>0 円</v>
      </c>
    </row>
    <row r="22" spans="1:11" ht="25.05" customHeight="1" x14ac:dyDescent="0.45">
      <c r="A22" s="45" t="s">
        <v>23</v>
      </c>
      <c r="B22" s="41" t="s">
        <v>24</v>
      </c>
      <c r="C22" s="42">
        <v>1000</v>
      </c>
      <c r="D22" s="43" t="str">
        <f>"  ×  "&amp;K15&amp;"  人"&amp;"   ＝"</f>
        <v xml:space="preserve">  ×  0  人   ＝</v>
      </c>
      <c r="E22" s="44" t="str">
        <f>IF(K17=0,"0 円",K17)</f>
        <v>0 円</v>
      </c>
    </row>
    <row r="23" spans="1:11" ht="25.05" customHeight="1" x14ac:dyDescent="0.45">
      <c r="A23" s="46" t="s">
        <v>25</v>
      </c>
      <c r="B23" s="47"/>
      <c r="C23" s="48"/>
      <c r="D23" s="49" t="s">
        <v>26</v>
      </c>
      <c r="E23" s="44" t="str">
        <f>IF(K18=0,"0 円",K18)</f>
        <v>0 円</v>
      </c>
    </row>
    <row r="24" spans="1:11" ht="15" customHeight="1" x14ac:dyDescent="0.45">
      <c r="A24" s="56" t="s">
        <v>38</v>
      </c>
      <c r="B24" s="55"/>
    </row>
    <row r="25" spans="1:11" ht="12" customHeight="1" x14ac:dyDescent="0.45">
      <c r="A25" s="50"/>
      <c r="B25" s="51"/>
      <c r="C25" s="51"/>
      <c r="D25" s="51"/>
      <c r="E25" s="52"/>
    </row>
    <row r="26" spans="1:11" ht="31.05" customHeight="1" x14ac:dyDescent="0.45">
      <c r="A26" s="16"/>
      <c r="B26" s="53" t="s">
        <v>27</v>
      </c>
      <c r="E26" s="17"/>
    </row>
    <row r="27" spans="1:11" ht="31.05" customHeight="1" x14ac:dyDescent="0.45">
      <c r="A27" s="54" t="s">
        <v>28</v>
      </c>
      <c r="E27" s="17"/>
    </row>
    <row r="28" spans="1:11" ht="12" customHeight="1" x14ac:dyDescent="0.45">
      <c r="A28" s="16"/>
      <c r="E28" s="17"/>
    </row>
    <row r="29" spans="1:11" ht="22.95" customHeight="1" x14ac:dyDescent="0.45">
      <c r="A29" s="18"/>
      <c r="B29" s="19" t="s">
        <v>29</v>
      </c>
      <c r="C29" s="20"/>
      <c r="D29" s="20"/>
      <c r="E29" s="21"/>
    </row>
    <row r="30" spans="1:11" ht="12" customHeight="1" x14ac:dyDescent="0.45">
      <c r="A30" s="22" t="s">
        <v>30</v>
      </c>
      <c r="B30" s="20"/>
      <c r="C30" s="20"/>
      <c r="D30" s="20"/>
      <c r="E30" s="21"/>
    </row>
    <row r="31" spans="1:11" ht="31.05" customHeight="1" x14ac:dyDescent="0.45">
      <c r="A31" s="22" t="s">
        <v>31</v>
      </c>
      <c r="B31" s="20"/>
      <c r="C31" s="20"/>
      <c r="D31" s="20"/>
      <c r="E31" s="23" t="s">
        <v>32</v>
      </c>
    </row>
    <row r="32" spans="1:11" ht="12" customHeight="1" x14ac:dyDescent="0.45">
      <c r="A32" s="24"/>
      <c r="B32" s="25"/>
      <c r="C32" s="25"/>
      <c r="D32" s="25"/>
      <c r="E32" s="26"/>
    </row>
  </sheetData>
  <sheetProtection sheet="1" objects="1" scenarios="1" selectLockedCells="1"/>
  <mergeCells count="12">
    <mergeCell ref="A18:A19"/>
    <mergeCell ref="B18:B19"/>
    <mergeCell ref="C18:C19"/>
    <mergeCell ref="D18:D19"/>
    <mergeCell ref="A14:A15"/>
    <mergeCell ref="B14:B15"/>
    <mergeCell ref="C14:C15"/>
    <mergeCell ref="D14:D15"/>
    <mergeCell ref="A16:A17"/>
    <mergeCell ref="B16:B17"/>
    <mergeCell ref="C16:C17"/>
    <mergeCell ref="D16:D17"/>
  </mergeCells>
  <phoneticPr fontId="3"/>
  <dataValidations count="2">
    <dataValidation type="list" allowBlank="1" showInputMessage="1" showErrorMessage="1" sqref="B10" xr:uid="{00000000-0002-0000-0000-000000000000}">
      <formula1>$J$7:$J$11</formula1>
    </dataValidation>
    <dataValidation type="list" allowBlank="1" showInputMessage="1" showErrorMessage="1" sqref="C10" xr:uid="{00000000-0002-0000-0000-000001000000}">
      <formula1>$K$7:$K$12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セーリング競技申込書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sports yamagata</cp:lastModifiedBy>
  <dcterms:created xsi:type="dcterms:W3CDTF">2022-04-10T10:24:04Z</dcterms:created>
  <dcterms:modified xsi:type="dcterms:W3CDTF">2026-04-20T08:21:07Z</dcterms:modified>
</cp:coreProperties>
</file>